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Дипломы\"/>
    </mc:Choice>
  </mc:AlternateContent>
  <xr:revisionPtr revIDLastSave="0" documentId="13_ncr:1_{5E72A1AD-BBB0-4CDE-AF76-D7FADE51D42F}" xr6:coauthVersionLast="47" xr6:coauthVersionMax="47" xr10:uidLastSave="{00000000-0000-0000-0000-000000000000}"/>
  <bookViews>
    <workbookView xWindow="-110" yWindow="-110" windowWidth="19420" windowHeight="10420" activeTab="3" xr2:uid="{7E97CF1B-9C81-41B2-9368-9C41DCACBF50}"/>
  </bookViews>
  <sheets>
    <sheet name="ВСЕ" sheetId="1" r:id="rId1"/>
    <sheet name="Ш" sheetId="2" r:id="rId2"/>
    <sheet name="М" sheetId="3" r:id="rId3"/>
    <sheet name="Д" sheetId="4" r:id="rId4"/>
  </sheets>
  <definedNames>
    <definedName name="_xlnm._FilterDatabase" localSheetId="0" hidden="1">ВСЕ!$A$2:$T$467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D42" i="2"/>
  <c r="C42" i="2" s="1"/>
  <c r="S42" i="2" s="1"/>
  <c r="D80" i="1"/>
  <c r="C80" i="1"/>
  <c r="B80" i="1" s="1"/>
  <c r="R80" i="1" s="1"/>
  <c r="E46" i="2"/>
  <c r="D46" i="2"/>
  <c r="C46" i="2" s="1"/>
  <c r="S46" i="2" s="1"/>
  <c r="D86" i="1"/>
  <c r="C86" i="1"/>
  <c r="B86" i="1" s="1"/>
  <c r="R86" i="1" s="1"/>
  <c r="E14" i="2"/>
  <c r="D14" i="2"/>
  <c r="C14" i="2" s="1"/>
  <c r="S14" i="2" s="1"/>
  <c r="D18" i="1"/>
  <c r="C18" i="1"/>
  <c r="B18" i="1" s="1"/>
  <c r="E86" i="4"/>
  <c r="D86" i="4"/>
  <c r="C86" i="4" s="1"/>
  <c r="S86" i="4" s="1"/>
  <c r="D367" i="1"/>
  <c r="C367" i="1"/>
  <c r="B367" i="1" s="1"/>
  <c r="R367" i="1" s="1"/>
  <c r="E11" i="2"/>
  <c r="D11" i="2"/>
  <c r="C11" i="2" s="1"/>
  <c r="S11" i="2" s="1"/>
  <c r="D14" i="1"/>
  <c r="C14" i="1"/>
  <c r="B14" i="1" s="1"/>
  <c r="R14" i="1" s="1"/>
  <c r="E87" i="2"/>
  <c r="D87" i="2"/>
  <c r="C87" i="2" s="1"/>
  <c r="S87" i="2" s="1"/>
  <c r="D151" i="1"/>
  <c r="C151" i="1"/>
  <c r="B151" i="1" s="1"/>
  <c r="R151" i="1" s="1"/>
  <c r="E89" i="3"/>
  <c r="D89" i="3"/>
  <c r="C89" i="3" s="1"/>
  <c r="S89" i="3" s="1"/>
  <c r="D283" i="1"/>
  <c r="C283" i="1"/>
  <c r="B283" i="1" s="1"/>
  <c r="R283" i="1" s="1"/>
  <c r="E148" i="4"/>
  <c r="D148" i="4"/>
  <c r="C148" i="4" s="1"/>
  <c r="D463" i="1"/>
  <c r="C463" i="1"/>
  <c r="B463" i="1" s="1"/>
  <c r="R463" i="1" s="1"/>
  <c r="E75" i="4"/>
  <c r="D75" i="4"/>
  <c r="C75" i="4" s="1"/>
  <c r="D347" i="1"/>
  <c r="C347" i="1"/>
  <c r="B347" i="1" s="1"/>
  <c r="R347" i="1" s="1"/>
  <c r="E30" i="4"/>
  <c r="D30" i="4"/>
  <c r="C30" i="4" s="1"/>
  <c r="S30" i="4" s="1"/>
  <c r="D201" i="1"/>
  <c r="C201" i="1"/>
  <c r="B201" i="1" s="1"/>
  <c r="R201" i="1" s="1"/>
  <c r="E22" i="4"/>
  <c r="D22" i="4"/>
  <c r="C22" i="4" s="1"/>
  <c r="S22" i="4" s="1"/>
  <c r="D173" i="1"/>
  <c r="C173" i="1"/>
  <c r="B173" i="1" s="1"/>
  <c r="R173" i="1" s="1"/>
  <c r="E126" i="2"/>
  <c r="D126" i="2"/>
  <c r="C126" i="2" s="1"/>
  <c r="S126" i="2" s="1"/>
  <c r="D266" i="1"/>
  <c r="C266" i="1"/>
  <c r="B266" i="1" s="1"/>
  <c r="R266" i="1" s="1"/>
  <c r="E132" i="4"/>
  <c r="D132" i="4"/>
  <c r="C132" i="4" s="1"/>
  <c r="S132" i="4" s="1"/>
  <c r="D443" i="1"/>
  <c r="C443" i="1"/>
  <c r="B443" i="1" s="1"/>
  <c r="R443" i="1" s="1"/>
  <c r="E120" i="2"/>
  <c r="D120" i="2"/>
  <c r="C120" i="2" s="1"/>
  <c r="S120" i="2" s="1"/>
  <c r="D251" i="1"/>
  <c r="C251" i="1"/>
  <c r="B251" i="1" s="1"/>
  <c r="R251" i="1" s="1"/>
  <c r="E136" i="3"/>
  <c r="D136" i="3"/>
  <c r="C136" i="3" s="1"/>
  <c r="S136" i="3" s="1"/>
  <c r="D426" i="1"/>
  <c r="C426" i="1"/>
  <c r="B426" i="1" s="1"/>
  <c r="R426" i="1" s="1"/>
  <c r="E141" i="3"/>
  <c r="D141" i="3"/>
  <c r="C141" i="3" s="1"/>
  <c r="D446" i="1"/>
  <c r="C446" i="1"/>
  <c r="B446" i="1" s="1"/>
  <c r="R446" i="1" s="1"/>
  <c r="E142" i="3"/>
  <c r="D142" i="3"/>
  <c r="C142" i="3" s="1"/>
  <c r="S142" i="3" s="1"/>
  <c r="D447" i="1"/>
  <c r="C447" i="1"/>
  <c r="B447" i="1" s="1"/>
  <c r="R447" i="1" s="1"/>
  <c r="E90" i="3"/>
  <c r="D90" i="3"/>
  <c r="C90" i="3" s="1"/>
  <c r="S90" i="3" s="1"/>
  <c r="D285" i="1"/>
  <c r="C285" i="1"/>
  <c r="B285" i="1" s="1"/>
  <c r="R285" i="1" s="1"/>
  <c r="E118" i="2"/>
  <c r="D118" i="2"/>
  <c r="C118" i="2" s="1"/>
  <c r="S118" i="2" s="1"/>
  <c r="D241" i="1"/>
  <c r="C241" i="1"/>
  <c r="B241" i="1" s="1"/>
  <c r="R241" i="1" s="1"/>
  <c r="E53" i="3"/>
  <c r="D53" i="3"/>
  <c r="C53" i="3" s="1"/>
  <c r="S53" i="3" s="1"/>
  <c r="D180" i="1"/>
  <c r="C180" i="1"/>
  <c r="B180" i="1" s="1"/>
  <c r="R180" i="1" s="1"/>
  <c r="E126" i="3"/>
  <c r="D126" i="3"/>
  <c r="C126" i="3" s="1"/>
  <c r="D391" i="1"/>
  <c r="C391" i="1"/>
  <c r="B391" i="1" s="1"/>
  <c r="R391" i="1" s="1"/>
  <c r="E6" i="2"/>
  <c r="D6" i="2"/>
  <c r="C6" i="2" s="1"/>
  <c r="S6" i="2" s="1"/>
  <c r="D8" i="1"/>
  <c r="C8" i="1"/>
  <c r="B8" i="1" s="1"/>
  <c r="R8" i="1" s="1"/>
  <c r="E45" i="2"/>
  <c r="D45" i="2"/>
  <c r="C45" i="2" s="1"/>
  <c r="S45" i="2" s="1"/>
  <c r="D85" i="1"/>
  <c r="C85" i="1"/>
  <c r="B85" i="1" s="1"/>
  <c r="R85" i="1" s="1"/>
  <c r="E23" i="3"/>
  <c r="D23" i="3"/>
  <c r="C23" i="3" s="1"/>
  <c r="S23" i="3" s="1"/>
  <c r="D70" i="1"/>
  <c r="C70" i="1"/>
  <c r="B70" i="1" s="1"/>
  <c r="R70" i="1" s="1"/>
  <c r="E124" i="3"/>
  <c r="D124" i="3"/>
  <c r="C124" i="3" s="1"/>
  <c r="S124" i="3" s="1"/>
  <c r="D387" i="1"/>
  <c r="C387" i="1"/>
  <c r="B387" i="1" s="1"/>
  <c r="R387" i="1" s="1"/>
  <c r="E5" i="4"/>
  <c r="D5" i="4"/>
  <c r="C5" i="4" s="1"/>
  <c r="S5" i="4" s="1"/>
  <c r="D47" i="1"/>
  <c r="C47" i="1"/>
  <c r="B47" i="1" s="1"/>
  <c r="R47" i="1" s="1"/>
  <c r="E97" i="4"/>
  <c r="D97" i="4"/>
  <c r="C97" i="4" s="1"/>
  <c r="S97" i="4" s="1"/>
  <c r="D386" i="1"/>
  <c r="C386" i="1"/>
  <c r="B386" i="1" s="1"/>
  <c r="R386" i="1" s="1"/>
  <c r="E79" i="3"/>
  <c r="D79" i="3"/>
  <c r="C79" i="3" s="1"/>
  <c r="S79" i="3" s="1"/>
  <c r="D258" i="1"/>
  <c r="C258" i="1"/>
  <c r="B258" i="1" s="1"/>
  <c r="R258" i="1" s="1"/>
  <c r="E124" i="4"/>
  <c r="D124" i="4"/>
  <c r="C124" i="4" s="1"/>
  <c r="S124" i="4" s="1"/>
  <c r="D429" i="1"/>
  <c r="C429" i="1"/>
  <c r="B429" i="1" s="1"/>
  <c r="R429" i="1" s="1"/>
  <c r="E38" i="3"/>
  <c r="D38" i="3"/>
  <c r="C38" i="3" s="1"/>
  <c r="S38" i="3" s="1"/>
  <c r="D119" i="1"/>
  <c r="C119" i="1"/>
  <c r="B119" i="1" s="1"/>
  <c r="R119" i="1" s="1"/>
  <c r="E147" i="2"/>
  <c r="D147" i="2"/>
  <c r="C147" i="2" s="1"/>
  <c r="S147" i="2" s="1"/>
  <c r="D330" i="1"/>
  <c r="C330" i="1"/>
  <c r="B330" i="1" s="1"/>
  <c r="R330" i="1" s="1"/>
  <c r="E65" i="4"/>
  <c r="D65" i="4"/>
  <c r="C65" i="4" s="1"/>
  <c r="S65" i="4" s="1"/>
  <c r="D311" i="1"/>
  <c r="C311" i="1"/>
  <c r="B311" i="1" s="1"/>
  <c r="R311" i="1" s="1"/>
  <c r="E72" i="2"/>
  <c r="D72" i="2"/>
  <c r="C72" i="2" s="1"/>
  <c r="S72" i="2" s="1"/>
  <c r="D128" i="1"/>
  <c r="C128" i="1"/>
  <c r="B128" i="1" s="1"/>
  <c r="R128" i="1" s="1"/>
  <c r="E90" i="2"/>
  <c r="D90" i="2"/>
  <c r="C90" i="2" s="1"/>
  <c r="S90" i="2" s="1"/>
  <c r="D157" i="1"/>
  <c r="C157" i="1"/>
  <c r="B157" i="1" s="1"/>
  <c r="R157" i="1" s="1"/>
  <c r="E36" i="2"/>
  <c r="D36" i="2"/>
  <c r="C36" i="2" s="1"/>
  <c r="S36" i="2" s="1"/>
  <c r="D62" i="1"/>
  <c r="C62" i="1"/>
  <c r="B62" i="1" s="1"/>
  <c r="R62" i="1" s="1"/>
  <c r="D10" i="1"/>
  <c r="C10" i="1"/>
  <c r="B10" i="1" s="1"/>
  <c r="R10" i="1" s="1"/>
  <c r="E90" i="4"/>
  <c r="D90" i="4"/>
  <c r="C90" i="4" s="1"/>
  <c r="S90" i="4" s="1"/>
  <c r="D374" i="1"/>
  <c r="C374" i="1"/>
  <c r="B374" i="1" s="1"/>
  <c r="R374" i="1" s="1"/>
  <c r="E8" i="3"/>
  <c r="D8" i="3"/>
  <c r="C8" i="3" s="1"/>
  <c r="S8" i="3" s="1"/>
  <c r="D31" i="1"/>
  <c r="C31" i="1"/>
  <c r="B31" i="1" s="1"/>
  <c r="R31" i="1" s="1"/>
  <c r="E61" i="3"/>
  <c r="D61" i="3"/>
  <c r="C61" i="3" s="1"/>
  <c r="S61" i="3" s="1"/>
  <c r="D206" i="1"/>
  <c r="C206" i="1"/>
  <c r="B206" i="1" s="1"/>
  <c r="R206" i="1" s="1"/>
  <c r="D42" i="1"/>
  <c r="C42" i="1"/>
  <c r="B42" i="1" s="1"/>
  <c r="R42" i="1" s="1"/>
  <c r="E16" i="2"/>
  <c r="D16" i="2"/>
  <c r="C16" i="2" s="1"/>
  <c r="S16" i="2" s="1"/>
  <c r="D20" i="1"/>
  <c r="C20" i="1"/>
  <c r="B20" i="1" s="1"/>
  <c r="R20" i="1" s="1"/>
  <c r="E111" i="2"/>
  <c r="D111" i="2"/>
  <c r="C111" i="2" s="1"/>
  <c r="S111" i="2" s="1"/>
  <c r="D218" i="1"/>
  <c r="C218" i="1"/>
  <c r="B218" i="1" s="1"/>
  <c r="R218" i="1" s="1"/>
  <c r="E12" i="3"/>
  <c r="D12" i="3"/>
  <c r="C12" i="3" s="1"/>
  <c r="S12" i="3" s="1"/>
  <c r="D45" i="1"/>
  <c r="C45" i="1"/>
  <c r="B45" i="1" s="1"/>
  <c r="R45" i="1" s="1"/>
  <c r="E4" i="4"/>
  <c r="D4" i="4"/>
  <c r="C4" i="4" s="1"/>
  <c r="S4" i="4" s="1"/>
  <c r="D35" i="1"/>
  <c r="C35" i="1"/>
  <c r="B35" i="1" s="1"/>
  <c r="R35" i="1" s="1"/>
  <c r="E60" i="3"/>
  <c r="D60" i="3"/>
  <c r="C60" i="3" s="1"/>
  <c r="S60" i="3" s="1"/>
  <c r="D204" i="1"/>
  <c r="C204" i="1"/>
  <c r="B204" i="1" s="1"/>
  <c r="R204" i="1" s="1"/>
  <c r="E128" i="2"/>
  <c r="D128" i="2"/>
  <c r="C128" i="2" s="1"/>
  <c r="S128" i="2" s="1"/>
  <c r="D271" i="1"/>
  <c r="C271" i="1"/>
  <c r="B271" i="1" s="1"/>
  <c r="R271" i="1" s="1"/>
  <c r="E48" i="4"/>
  <c r="D48" i="4"/>
  <c r="C48" i="4" s="1"/>
  <c r="S48" i="4" s="1"/>
  <c r="D249" i="1"/>
  <c r="C249" i="1"/>
  <c r="B249" i="1" s="1"/>
  <c r="R249" i="1" s="1"/>
  <c r="E13" i="4"/>
  <c r="D13" i="4"/>
  <c r="C13" i="4" s="1"/>
  <c r="S13" i="4" s="1"/>
  <c r="D134" i="1"/>
  <c r="C134" i="1"/>
  <c r="B134" i="1" s="1"/>
  <c r="R134" i="1" s="1"/>
  <c r="E86" i="2"/>
  <c r="D86" i="2"/>
  <c r="C86" i="2" s="1"/>
  <c r="S86" i="2" s="1"/>
  <c r="D148" i="1"/>
  <c r="C148" i="1"/>
  <c r="B148" i="1" s="1"/>
  <c r="R148" i="1" s="1"/>
  <c r="E13" i="2"/>
  <c r="D13" i="2"/>
  <c r="C13" i="2" s="1"/>
  <c r="S13" i="2" s="1"/>
  <c r="D16" i="1"/>
  <c r="C16" i="1"/>
  <c r="B16" i="1" s="1"/>
  <c r="R16" i="1" s="1"/>
  <c r="E125" i="3"/>
  <c r="D125" i="3"/>
  <c r="C125" i="3" s="1"/>
  <c r="S125" i="3" s="1"/>
  <c r="D388" i="1"/>
  <c r="C388" i="1"/>
  <c r="B388" i="1" s="1"/>
  <c r="R388" i="1" s="1"/>
  <c r="E8" i="2"/>
  <c r="D8" i="2"/>
  <c r="C8" i="2" s="1"/>
  <c r="S8" i="2" s="1"/>
  <c r="D11" i="1"/>
  <c r="C11" i="1"/>
  <c r="B11" i="1" s="1"/>
  <c r="R11" i="1" s="1"/>
  <c r="E83" i="4"/>
  <c r="D83" i="4"/>
  <c r="C83" i="4" s="1"/>
  <c r="S83" i="4" s="1"/>
  <c r="D361" i="1"/>
  <c r="C361" i="1"/>
  <c r="B361" i="1" s="1"/>
  <c r="R361" i="1" s="1"/>
  <c r="E160" i="2"/>
  <c r="D160" i="2"/>
  <c r="C160" i="2" s="1"/>
  <c r="S160" i="2" s="1"/>
  <c r="D406" i="1"/>
  <c r="C406" i="1"/>
  <c r="B406" i="1" s="1"/>
  <c r="R406" i="1" s="1"/>
  <c r="E54" i="3"/>
  <c r="D54" i="3"/>
  <c r="C54" i="3" s="1"/>
  <c r="S54" i="3" s="1"/>
  <c r="D181" i="1"/>
  <c r="C181" i="1"/>
  <c r="B181" i="1" s="1"/>
  <c r="R181" i="1" s="1"/>
  <c r="E134" i="2"/>
  <c r="D134" i="2"/>
  <c r="C134" i="2" s="1"/>
  <c r="S134" i="2" s="1"/>
  <c r="D290" i="1"/>
  <c r="C290" i="1"/>
  <c r="B290" i="1" s="1"/>
  <c r="R290" i="1" s="1"/>
  <c r="E137" i="4"/>
  <c r="D137" i="4"/>
  <c r="C137" i="4" s="1"/>
  <c r="S137" i="4" s="1"/>
  <c r="D450" i="1"/>
  <c r="C450" i="1"/>
  <c r="B450" i="1" s="1"/>
  <c r="R450" i="1" s="1"/>
  <c r="E116" i="4"/>
  <c r="D116" i="4"/>
  <c r="C116" i="4" s="1"/>
  <c r="D413" i="1"/>
  <c r="C413" i="1"/>
  <c r="B413" i="1" s="1"/>
  <c r="R413" i="1" s="1"/>
  <c r="E13" i="3"/>
  <c r="D13" i="3"/>
  <c r="C13" i="3" s="1"/>
  <c r="S13" i="3" s="1"/>
  <c r="D46" i="1"/>
  <c r="C46" i="1"/>
  <c r="B46" i="1" s="1"/>
  <c r="E35" i="3"/>
  <c r="D35" i="3"/>
  <c r="C35" i="3" s="1"/>
  <c r="S35" i="3" s="1"/>
  <c r="D115" i="1"/>
  <c r="C115" i="1"/>
  <c r="B115" i="1" s="1"/>
  <c r="R115" i="1" s="1"/>
  <c r="E144" i="3"/>
  <c r="D144" i="3"/>
  <c r="C144" i="3" s="1"/>
  <c r="S144" i="3" s="1"/>
  <c r="D459" i="1"/>
  <c r="C459" i="1"/>
  <c r="B459" i="1" s="1"/>
  <c r="R459" i="1" s="1"/>
  <c r="E115" i="4"/>
  <c r="D115" i="4"/>
  <c r="C115" i="4" s="1"/>
  <c r="S115" i="4" s="1"/>
  <c r="D412" i="1"/>
  <c r="C412" i="1"/>
  <c r="B412" i="1" s="1"/>
  <c r="R412" i="1" s="1"/>
  <c r="E100" i="4"/>
  <c r="D100" i="4"/>
  <c r="C100" i="4" s="1"/>
  <c r="S100" i="4" s="1"/>
  <c r="D392" i="1"/>
  <c r="C392" i="1"/>
  <c r="B392" i="1" s="1"/>
  <c r="R392" i="1" s="1"/>
  <c r="E29" i="2"/>
  <c r="D29" i="2"/>
  <c r="C29" i="2" s="1"/>
  <c r="S29" i="2" s="1"/>
  <c r="D43" i="1"/>
  <c r="C43" i="1"/>
  <c r="B43" i="1" s="1"/>
  <c r="R43" i="1" s="1"/>
  <c r="E139" i="4"/>
  <c r="D139" i="4"/>
  <c r="C139" i="4" s="1"/>
  <c r="S139" i="4" s="1"/>
  <c r="D453" i="1"/>
  <c r="C453" i="1"/>
  <c r="B453" i="1" s="1"/>
  <c r="R453" i="1" s="1"/>
  <c r="E24" i="3"/>
  <c r="D24" i="3"/>
  <c r="C24" i="3" s="1"/>
  <c r="S24" i="3" s="1"/>
  <c r="D71" i="1"/>
  <c r="C71" i="1"/>
  <c r="B71" i="1" s="1"/>
  <c r="R71" i="1" s="1"/>
  <c r="E82" i="2"/>
  <c r="D82" i="2"/>
  <c r="C82" i="2" s="1"/>
  <c r="S82" i="2" s="1"/>
  <c r="D142" i="1"/>
  <c r="C142" i="1"/>
  <c r="B142" i="1" s="1"/>
  <c r="R142" i="1" s="1"/>
  <c r="E47" i="2"/>
  <c r="D47" i="2"/>
  <c r="C47" i="2" s="1"/>
  <c r="S47" i="2" s="1"/>
  <c r="D87" i="1"/>
  <c r="C87" i="1"/>
  <c r="B87" i="1" s="1"/>
  <c r="R87" i="1" s="1"/>
  <c r="E98" i="3"/>
  <c r="D98" i="3"/>
  <c r="C98" i="3" s="1"/>
  <c r="S98" i="3" s="1"/>
  <c r="D297" i="1"/>
  <c r="C297" i="1"/>
  <c r="B297" i="1" s="1"/>
  <c r="R297" i="1" s="1"/>
  <c r="E121" i="2"/>
  <c r="D121" i="2"/>
  <c r="C121" i="2" s="1"/>
  <c r="S121" i="2" s="1"/>
  <c r="D254" i="1"/>
  <c r="C254" i="1"/>
  <c r="B254" i="1" s="1"/>
  <c r="R254" i="1" s="1"/>
  <c r="E79" i="4"/>
  <c r="D79" i="4"/>
  <c r="C79" i="4" s="1"/>
  <c r="S79" i="4" s="1"/>
  <c r="D355" i="1"/>
  <c r="C355" i="1"/>
  <c r="B355" i="1" s="1"/>
  <c r="R355" i="1" s="1"/>
  <c r="E39" i="4"/>
  <c r="D39" i="4"/>
  <c r="C39" i="4" s="1"/>
  <c r="S39" i="4" s="1"/>
  <c r="D229" i="1"/>
  <c r="C229" i="1"/>
  <c r="B229" i="1" s="1"/>
  <c r="R229" i="1" s="1"/>
  <c r="E146" i="4"/>
  <c r="D146" i="4"/>
  <c r="C146" i="4" s="1"/>
  <c r="S146" i="4" s="1"/>
  <c r="D461" i="1"/>
  <c r="C461" i="1"/>
  <c r="B461" i="1" s="1"/>
  <c r="R461" i="1" s="1"/>
  <c r="E64" i="2"/>
  <c r="D64" i="2"/>
  <c r="C64" i="2" s="1"/>
  <c r="S64" i="2" s="1"/>
  <c r="D110" i="1"/>
  <c r="C110" i="1"/>
  <c r="B110" i="1" s="1"/>
  <c r="R110" i="1" s="1"/>
  <c r="E85" i="3"/>
  <c r="D85" i="3"/>
  <c r="C85" i="3" s="1"/>
  <c r="S85" i="3" s="1"/>
  <c r="D274" i="1"/>
  <c r="C274" i="1"/>
  <c r="B274" i="1" s="1"/>
  <c r="R274" i="1" s="1"/>
  <c r="E30" i="3"/>
  <c r="D30" i="3"/>
  <c r="C30" i="3" s="1"/>
  <c r="S30" i="3" s="1"/>
  <c r="D94" i="1"/>
  <c r="C94" i="1"/>
  <c r="B94" i="1" s="1"/>
  <c r="R94" i="1" s="1"/>
  <c r="E104" i="2"/>
  <c r="D104" i="2"/>
  <c r="C104" i="2" s="1"/>
  <c r="S104" i="2" s="1"/>
  <c r="D193" i="1"/>
  <c r="C193" i="1"/>
  <c r="B193" i="1" s="1"/>
  <c r="R193" i="1" s="1"/>
  <c r="E27" i="4"/>
  <c r="D27" i="4"/>
  <c r="C27" i="4" s="1"/>
  <c r="S27" i="4" s="1"/>
  <c r="D191" i="1"/>
  <c r="C191" i="1"/>
  <c r="B191" i="1" s="1"/>
  <c r="R191" i="1" s="1"/>
  <c r="E138" i="4"/>
  <c r="D138" i="4"/>
  <c r="C138" i="4" s="1"/>
  <c r="S138" i="4" s="1"/>
  <c r="D452" i="1"/>
  <c r="C452" i="1"/>
  <c r="B452" i="1" s="1"/>
  <c r="R452" i="1" s="1"/>
  <c r="E132" i="3"/>
  <c r="D132" i="3"/>
  <c r="C132" i="3" s="1"/>
  <c r="S132" i="3" s="1"/>
  <c r="D416" i="1"/>
  <c r="C416" i="1"/>
  <c r="B416" i="1" s="1"/>
  <c r="R416" i="1" s="1"/>
  <c r="E113" i="4"/>
  <c r="D113" i="4"/>
  <c r="C113" i="4" s="1"/>
  <c r="S113" i="4" s="1"/>
  <c r="D410" i="1"/>
  <c r="C410" i="1"/>
  <c r="B410" i="1" s="1"/>
  <c r="R410" i="1" s="1"/>
  <c r="E92" i="3"/>
  <c r="D92" i="3"/>
  <c r="C92" i="3" s="1"/>
  <c r="S92" i="3" s="1"/>
  <c r="D288" i="1"/>
  <c r="C288" i="1"/>
  <c r="B288" i="1" s="1"/>
  <c r="R288" i="1" s="1"/>
  <c r="E5" i="3"/>
  <c r="D5" i="3"/>
  <c r="C5" i="3" s="1"/>
  <c r="S5" i="3" s="1"/>
  <c r="D21" i="1"/>
  <c r="C21" i="1"/>
  <c r="B21" i="1" s="1"/>
  <c r="R21" i="1" s="1"/>
  <c r="E105" i="3"/>
  <c r="D105" i="3"/>
  <c r="C105" i="3" s="1"/>
  <c r="S105" i="3" s="1"/>
  <c r="D324" i="1"/>
  <c r="C324" i="1"/>
  <c r="B324" i="1" s="1"/>
  <c r="R324" i="1" s="1"/>
  <c r="E117" i="3"/>
  <c r="D117" i="3"/>
  <c r="C117" i="3" s="1"/>
  <c r="S117" i="3" s="1"/>
  <c r="D365" i="1"/>
  <c r="C365" i="1"/>
  <c r="B365" i="1" s="1"/>
  <c r="R365" i="1" s="1"/>
  <c r="E98" i="2"/>
  <c r="D98" i="2"/>
  <c r="C98" i="2" s="1"/>
  <c r="S98" i="2" s="1"/>
  <c r="D183" i="1"/>
  <c r="C183" i="1"/>
  <c r="B183" i="1" s="1"/>
  <c r="R183" i="1" s="1"/>
  <c r="E58" i="2"/>
  <c r="D58" i="2"/>
  <c r="C58" i="2" s="1"/>
  <c r="S58" i="2" s="1"/>
  <c r="D102" i="1"/>
  <c r="C102" i="1"/>
  <c r="B102" i="1" s="1"/>
  <c r="R102" i="1" s="1"/>
  <c r="E70" i="3"/>
  <c r="D70" i="3"/>
  <c r="C70" i="3" s="1"/>
  <c r="S70" i="3" s="1"/>
  <c r="D233" i="1"/>
  <c r="C233" i="1"/>
  <c r="B233" i="1" s="1"/>
  <c r="R233" i="1" s="1"/>
  <c r="E31" i="2"/>
  <c r="D31" i="2"/>
  <c r="C31" i="2" s="1"/>
  <c r="S31" i="2" s="1"/>
  <c r="D50" i="1"/>
  <c r="C50" i="1"/>
  <c r="B50" i="1" s="1"/>
  <c r="R50" i="1" s="1"/>
  <c r="E117" i="2"/>
  <c r="D117" i="2"/>
  <c r="C117" i="2" s="1"/>
  <c r="S117" i="2" s="1"/>
  <c r="D238" i="1"/>
  <c r="C238" i="1"/>
  <c r="B238" i="1" s="1"/>
  <c r="R238" i="1" s="1"/>
  <c r="E68" i="3"/>
  <c r="D68" i="3"/>
  <c r="C68" i="3" s="1"/>
  <c r="S68" i="3" s="1"/>
  <c r="D230" i="1"/>
  <c r="C230" i="1"/>
  <c r="B230" i="1" s="1"/>
  <c r="R230" i="1" s="1"/>
  <c r="E148" i="2"/>
  <c r="D148" i="2"/>
  <c r="C148" i="2" s="1"/>
  <c r="S148" i="2" s="1"/>
  <c r="D331" i="1"/>
  <c r="C331" i="1"/>
  <c r="B331" i="1" s="1"/>
  <c r="R331" i="1" s="1"/>
  <c r="E84" i="4"/>
  <c r="D84" i="4"/>
  <c r="C84" i="4" s="1"/>
  <c r="S84" i="4" s="1"/>
  <c r="D362" i="1"/>
  <c r="C362" i="1"/>
  <c r="B362" i="1" s="1"/>
  <c r="R362" i="1" s="1"/>
  <c r="E85" i="2"/>
  <c r="D85" i="2"/>
  <c r="C85" i="2" s="1"/>
  <c r="S85" i="2" s="1"/>
  <c r="D146" i="1"/>
  <c r="C146" i="1"/>
  <c r="B146" i="1" s="1"/>
  <c r="R146" i="1" s="1"/>
  <c r="E116" i="2"/>
  <c r="D116" i="2"/>
  <c r="C116" i="2" s="1"/>
  <c r="S116" i="2" s="1"/>
  <c r="D227" i="1"/>
  <c r="C227" i="1"/>
  <c r="B227" i="1" s="1"/>
  <c r="R227" i="1" s="1"/>
  <c r="E33" i="2"/>
  <c r="D33" i="2"/>
  <c r="C33" i="2" s="1"/>
  <c r="S33" i="2" s="1"/>
  <c r="D55" i="1"/>
  <c r="C55" i="1"/>
  <c r="B55" i="1" s="1"/>
  <c r="R55" i="1" s="1"/>
  <c r="E91" i="2"/>
  <c r="D91" i="2"/>
  <c r="C91" i="2" s="1"/>
  <c r="S91" i="2" s="1"/>
  <c r="D158" i="1"/>
  <c r="C158" i="1"/>
  <c r="B158" i="1" s="1"/>
  <c r="R158" i="1" s="1"/>
  <c r="E72" i="3"/>
  <c r="D72" i="3"/>
  <c r="C72" i="3" s="1"/>
  <c r="S72" i="3" s="1"/>
  <c r="D244" i="1"/>
  <c r="C244" i="1"/>
  <c r="B244" i="1" s="1"/>
  <c r="R244" i="1" s="1"/>
  <c r="E32" i="4"/>
  <c r="D32" i="4"/>
  <c r="C32" i="4" s="1"/>
  <c r="S32" i="4" s="1"/>
  <c r="D205" i="1"/>
  <c r="C205" i="1"/>
  <c r="B205" i="1" s="1"/>
  <c r="R205" i="1" s="1"/>
  <c r="E62" i="4"/>
  <c r="D62" i="4"/>
  <c r="C62" i="4" s="1"/>
  <c r="S62" i="4" s="1"/>
  <c r="D305" i="1"/>
  <c r="C305" i="1"/>
  <c r="B305" i="1" s="1"/>
  <c r="R305" i="1" s="1"/>
  <c r="E19" i="2"/>
  <c r="D19" i="2"/>
  <c r="C19" i="2" s="1"/>
  <c r="S19" i="2" s="1"/>
  <c r="D25" i="1"/>
  <c r="C25" i="1"/>
  <c r="B25" i="1" s="1"/>
  <c r="R25" i="1" s="1"/>
  <c r="E28" i="3"/>
  <c r="D28" i="3"/>
  <c r="C28" i="3" s="1"/>
  <c r="S28" i="3" s="1"/>
  <c r="D83" i="1"/>
  <c r="C83" i="1"/>
  <c r="B83" i="1" s="1"/>
  <c r="R83" i="1" s="1"/>
  <c r="E47" i="3"/>
  <c r="D47" i="3"/>
  <c r="C47" i="3" s="1"/>
  <c r="S47" i="3" s="1"/>
  <c r="D164" i="1"/>
  <c r="C164" i="1"/>
  <c r="B164" i="1" s="1"/>
  <c r="R164" i="1" s="1"/>
  <c r="E58" i="4"/>
  <c r="D58" i="4"/>
  <c r="C58" i="4" s="1"/>
  <c r="S58" i="4" s="1"/>
  <c r="D295" i="1"/>
  <c r="C295" i="1"/>
  <c r="B295" i="1" s="1"/>
  <c r="R295" i="1" s="1"/>
  <c r="E109" i="2"/>
  <c r="D109" i="2"/>
  <c r="C109" i="2" s="1"/>
  <c r="S109" i="2" s="1"/>
  <c r="D214" i="1"/>
  <c r="C214" i="1"/>
  <c r="B214" i="1" s="1"/>
  <c r="R214" i="1" s="1"/>
  <c r="E150" i="2"/>
  <c r="D150" i="2"/>
  <c r="C150" i="2" s="1"/>
  <c r="S150" i="2" s="1"/>
  <c r="D335" i="1"/>
  <c r="C335" i="1"/>
  <c r="B335" i="1" s="1"/>
  <c r="R335" i="1" s="1"/>
  <c r="E139" i="3"/>
  <c r="D139" i="3"/>
  <c r="C139" i="3" s="1"/>
  <c r="S139" i="3" s="1"/>
  <c r="D438" i="1"/>
  <c r="C438" i="1"/>
  <c r="B438" i="1" s="1"/>
  <c r="R438" i="1" s="1"/>
  <c r="E54" i="2"/>
  <c r="D54" i="2"/>
  <c r="C54" i="2" s="1"/>
  <c r="S54" i="2" s="1"/>
  <c r="D98" i="1"/>
  <c r="C98" i="1"/>
  <c r="B98" i="1" s="1"/>
  <c r="R98" i="1" s="1"/>
  <c r="E47" i="4"/>
  <c r="D47" i="4"/>
  <c r="C47" i="4" s="1"/>
  <c r="S47" i="4" s="1"/>
  <c r="D245" i="1"/>
  <c r="C245" i="1"/>
  <c r="B245" i="1" s="1"/>
  <c r="R245" i="1" s="1"/>
  <c r="E76" i="4"/>
  <c r="D76" i="4"/>
  <c r="C76" i="4" s="1"/>
  <c r="S76" i="4" s="1"/>
  <c r="D349" i="1"/>
  <c r="C349" i="1"/>
  <c r="B349" i="1" s="1"/>
  <c r="R349" i="1" s="1"/>
  <c r="E26" i="2"/>
  <c r="D26" i="2"/>
  <c r="C26" i="2" s="1"/>
  <c r="S26" i="2" s="1"/>
  <c r="D38" i="1"/>
  <c r="C38" i="1"/>
  <c r="B38" i="1" s="1"/>
  <c r="R38" i="1" s="1"/>
  <c r="E26" i="4"/>
  <c r="D26" i="4"/>
  <c r="C26" i="4" s="1"/>
  <c r="S26" i="4" s="1"/>
  <c r="D187" i="1"/>
  <c r="C187" i="1"/>
  <c r="B187" i="1" s="1"/>
  <c r="R187" i="1" s="1"/>
  <c r="E3" i="4"/>
  <c r="D3" i="4"/>
  <c r="C3" i="4" s="1"/>
  <c r="S3" i="4" s="1"/>
  <c r="D30" i="1"/>
  <c r="C30" i="1"/>
  <c r="B30" i="1" s="1"/>
  <c r="R30" i="1" s="1"/>
  <c r="E95" i="4"/>
  <c r="D95" i="4"/>
  <c r="C95" i="4" s="1"/>
  <c r="S95" i="4" s="1"/>
  <c r="D381" i="1"/>
  <c r="C381" i="1"/>
  <c r="B381" i="1" s="1"/>
  <c r="R381" i="1" s="1"/>
  <c r="E145" i="2"/>
  <c r="D145" i="2"/>
  <c r="C145" i="2" s="1"/>
  <c r="S145" i="2" s="1"/>
  <c r="D327" i="1"/>
  <c r="C327" i="1"/>
  <c r="B327" i="1" s="1"/>
  <c r="R327" i="1" s="1"/>
  <c r="E22" i="3"/>
  <c r="D22" i="3"/>
  <c r="C22" i="3" s="1"/>
  <c r="S22" i="3" s="1"/>
  <c r="D68" i="1"/>
  <c r="C68" i="1"/>
  <c r="B68" i="1" s="1"/>
  <c r="R68" i="1" s="1"/>
  <c r="E122" i="4"/>
  <c r="D122" i="4"/>
  <c r="C122" i="4" s="1"/>
  <c r="S122" i="4" s="1"/>
  <c r="D427" i="1"/>
  <c r="C427" i="1"/>
  <c r="B427" i="1" s="1"/>
  <c r="R427" i="1" s="1"/>
  <c r="E27" i="3"/>
  <c r="D27" i="3"/>
  <c r="C27" i="3" s="1"/>
  <c r="S27" i="3" s="1"/>
  <c r="D79" i="1"/>
  <c r="C79" i="1"/>
  <c r="B79" i="1" s="1"/>
  <c r="R79" i="1" s="1"/>
  <c r="E57" i="2"/>
  <c r="D57" i="2"/>
  <c r="C57" i="2" s="1"/>
  <c r="S57" i="2" s="1"/>
  <c r="D101" i="1"/>
  <c r="C101" i="1"/>
  <c r="B101" i="1" s="1"/>
  <c r="R101" i="1" s="1"/>
  <c r="D48" i="1"/>
  <c r="C48" i="1"/>
  <c r="B48" i="1" s="1"/>
  <c r="R48" i="1" s="1"/>
  <c r="E76" i="2"/>
  <c r="D76" i="2"/>
  <c r="C76" i="2" s="1"/>
  <c r="S76" i="2" s="1"/>
  <c r="D133" i="1"/>
  <c r="C133" i="1"/>
  <c r="B133" i="1" s="1"/>
  <c r="R133" i="1" s="1"/>
  <c r="E83" i="2"/>
  <c r="D83" i="2"/>
  <c r="C83" i="2" s="1"/>
  <c r="S83" i="2" s="1"/>
  <c r="D144" i="1"/>
  <c r="C144" i="1"/>
  <c r="B144" i="1" s="1"/>
  <c r="R144" i="1" s="1"/>
  <c r="E96" i="4"/>
  <c r="D96" i="4"/>
  <c r="C96" i="4" s="1"/>
  <c r="S96" i="4" s="1"/>
  <c r="D382" i="1"/>
  <c r="C382" i="1"/>
  <c r="B382" i="1" s="1"/>
  <c r="R382" i="1" s="1"/>
  <c r="E34" i="4"/>
  <c r="D34" i="4"/>
  <c r="C34" i="4" s="1"/>
  <c r="S34" i="4" s="1"/>
  <c r="D208" i="1"/>
  <c r="C208" i="1"/>
  <c r="B208" i="1" s="1"/>
  <c r="R208" i="1" s="1"/>
  <c r="E158" i="2"/>
  <c r="D158" i="2"/>
  <c r="C158" i="2" s="1"/>
  <c r="S158" i="2" s="1"/>
  <c r="D383" i="1"/>
  <c r="C383" i="1"/>
  <c r="B383" i="1" s="1"/>
  <c r="R383" i="1" s="1"/>
  <c r="E79" i="2"/>
  <c r="D79" i="2"/>
  <c r="C79" i="2" s="1"/>
  <c r="S79" i="2" s="1"/>
  <c r="D138" i="1"/>
  <c r="C138" i="1"/>
  <c r="B138" i="1" s="1"/>
  <c r="R138" i="1" s="1"/>
  <c r="E48" i="2"/>
  <c r="D48" i="2"/>
  <c r="C48" i="2" s="1"/>
  <c r="S48" i="2" s="1"/>
  <c r="D88" i="1"/>
  <c r="C88" i="1"/>
  <c r="B88" i="1" s="1"/>
  <c r="R88" i="1" s="1"/>
  <c r="E52" i="3"/>
  <c r="D52" i="3"/>
  <c r="C52" i="3" s="1"/>
  <c r="S52" i="3" s="1"/>
  <c r="D178" i="1"/>
  <c r="C178" i="1"/>
  <c r="B178" i="1" s="1"/>
  <c r="R178" i="1" s="1"/>
  <c r="E132" i="2"/>
  <c r="D132" i="2"/>
  <c r="C132" i="2" s="1"/>
  <c r="S132" i="2" s="1"/>
  <c r="D284" i="1"/>
  <c r="C284" i="1"/>
  <c r="B284" i="1" s="1"/>
  <c r="R284" i="1" s="1"/>
  <c r="D162" i="1"/>
  <c r="C162" i="1"/>
  <c r="B162" i="1" s="1"/>
  <c r="R162" i="1" s="1"/>
  <c r="E93" i="3"/>
  <c r="D93" i="3"/>
  <c r="C93" i="3" s="1"/>
  <c r="D289" i="1"/>
  <c r="C289" i="1"/>
  <c r="B289" i="1" s="1"/>
  <c r="R289" i="1" s="1"/>
  <c r="E93" i="2"/>
  <c r="D93" i="2"/>
  <c r="C93" i="2" s="1"/>
  <c r="S93" i="2" s="1"/>
  <c r="D168" i="1"/>
  <c r="C168" i="1"/>
  <c r="B168" i="1" s="1"/>
  <c r="R168" i="1" s="1"/>
  <c r="E15" i="3"/>
  <c r="D15" i="3"/>
  <c r="C15" i="3" s="1"/>
  <c r="S15" i="3" s="1"/>
  <c r="D51" i="1"/>
  <c r="C51" i="1"/>
  <c r="B51" i="1" s="1"/>
  <c r="R51" i="1" s="1"/>
  <c r="E16" i="4"/>
  <c r="D16" i="4"/>
  <c r="C16" i="4" s="1"/>
  <c r="S16" i="4" s="1"/>
  <c r="D147" i="1"/>
  <c r="C147" i="1"/>
  <c r="B147" i="1" s="1"/>
  <c r="R147" i="1" s="1"/>
  <c r="E88" i="3"/>
  <c r="D88" i="3"/>
  <c r="C88" i="3" s="1"/>
  <c r="S88" i="3" s="1"/>
  <c r="D281" i="1"/>
  <c r="C281" i="1"/>
  <c r="B281" i="1" s="1"/>
  <c r="R281" i="1" s="1"/>
  <c r="E116" i="3"/>
  <c r="D116" i="3"/>
  <c r="C116" i="3" s="1"/>
  <c r="S116" i="3" s="1"/>
  <c r="D364" i="1"/>
  <c r="C364" i="1"/>
  <c r="B364" i="1" s="1"/>
  <c r="R364" i="1" s="1"/>
  <c r="E69" i="4"/>
  <c r="D69" i="4"/>
  <c r="C69" i="4" s="1"/>
  <c r="S69" i="4" s="1"/>
  <c r="D332" i="1"/>
  <c r="C332" i="1"/>
  <c r="B332" i="1" s="1"/>
  <c r="R332" i="1" s="1"/>
  <c r="E106" i="2"/>
  <c r="D106" i="2"/>
  <c r="C106" i="2" s="1"/>
  <c r="S106" i="2" s="1"/>
  <c r="D196" i="1"/>
  <c r="C196" i="1"/>
  <c r="B196" i="1" s="1"/>
  <c r="R196" i="1" s="1"/>
  <c r="E86" i="3"/>
  <c r="D86" i="3"/>
  <c r="C86" i="3" s="1"/>
  <c r="S86" i="3" s="1"/>
  <c r="D277" i="1"/>
  <c r="C277" i="1"/>
  <c r="B277" i="1" s="1"/>
  <c r="R277" i="1" s="1"/>
  <c r="E50" i="4"/>
  <c r="D50" i="4"/>
  <c r="C50" i="4" s="1"/>
  <c r="S50" i="4" s="1"/>
  <c r="D257" i="1"/>
  <c r="C257" i="1"/>
  <c r="B257" i="1" s="1"/>
  <c r="R257" i="1" s="1"/>
  <c r="E74" i="3"/>
  <c r="D74" i="3"/>
  <c r="C74" i="3" s="1"/>
  <c r="S74" i="3" s="1"/>
  <c r="D247" i="1"/>
  <c r="C247" i="1"/>
  <c r="B247" i="1" s="1"/>
  <c r="R247" i="1" s="1"/>
  <c r="E9" i="3"/>
  <c r="D9" i="3"/>
  <c r="C9" i="3" s="1"/>
  <c r="S9" i="3" s="1"/>
  <c r="D32" i="1"/>
  <c r="C32" i="1"/>
  <c r="B32" i="1" s="1"/>
  <c r="R32" i="1" s="1"/>
  <c r="E28" i="4"/>
  <c r="D28" i="4"/>
  <c r="C28" i="4" s="1"/>
  <c r="S28" i="4" s="1"/>
  <c r="D197" i="1"/>
  <c r="C197" i="1"/>
  <c r="B197" i="1" s="1"/>
  <c r="R197" i="1" s="1"/>
  <c r="E40" i="2"/>
  <c r="D40" i="2"/>
  <c r="C40" i="2" s="1"/>
  <c r="S40" i="2" s="1"/>
  <c r="D72" i="1"/>
  <c r="C72" i="1"/>
  <c r="B72" i="1" s="1"/>
  <c r="R72" i="1" s="1"/>
  <c r="E112" i="4"/>
  <c r="D112" i="4"/>
  <c r="C112" i="4" s="1"/>
  <c r="S112" i="4" s="1"/>
  <c r="D409" i="1"/>
  <c r="C409" i="1"/>
  <c r="B409" i="1" s="1"/>
  <c r="R409" i="1" s="1"/>
  <c r="E98" i="4"/>
  <c r="D98" i="4"/>
  <c r="C98" i="4" s="1"/>
  <c r="S98" i="4" s="1"/>
  <c r="D389" i="1"/>
  <c r="C389" i="1"/>
  <c r="B389" i="1" s="1"/>
  <c r="R389" i="1" s="1"/>
  <c r="E93" i="4"/>
  <c r="D93" i="4"/>
  <c r="C93" i="4" s="1"/>
  <c r="S93" i="4" s="1"/>
  <c r="D378" i="1"/>
  <c r="C378" i="1"/>
  <c r="B378" i="1" s="1"/>
  <c r="R378" i="1" s="1"/>
  <c r="E80" i="4"/>
  <c r="D80" i="4"/>
  <c r="C80" i="4" s="1"/>
  <c r="S80" i="4" s="1"/>
  <c r="D357" i="1"/>
  <c r="C357" i="1"/>
  <c r="B357" i="1" s="1"/>
  <c r="R357" i="1" s="1"/>
  <c r="E104" i="4"/>
  <c r="D104" i="4"/>
  <c r="C104" i="4" s="1"/>
  <c r="S104" i="4" s="1"/>
  <c r="D397" i="1"/>
  <c r="C397" i="1"/>
  <c r="B397" i="1" s="1"/>
  <c r="R397" i="1" s="1"/>
  <c r="E12" i="4"/>
  <c r="D12" i="4"/>
  <c r="C12" i="4" s="1"/>
  <c r="S12" i="4" s="1"/>
  <c r="D127" i="1"/>
  <c r="C127" i="1"/>
  <c r="B127" i="1" s="1"/>
  <c r="R127" i="1" s="1"/>
  <c r="E9" i="4"/>
  <c r="D9" i="4"/>
  <c r="C9" i="4" s="1"/>
  <c r="S9" i="4" s="1"/>
  <c r="D77" i="1"/>
  <c r="C77" i="1"/>
  <c r="B77" i="1" s="1"/>
  <c r="R77" i="1" s="1"/>
  <c r="E111" i="3"/>
  <c r="D111" i="3"/>
  <c r="C111" i="3" s="1"/>
  <c r="S111" i="3" s="1"/>
  <c r="D345" i="1"/>
  <c r="C345" i="1"/>
  <c r="B345" i="1" s="1"/>
  <c r="R345" i="1" s="1"/>
  <c r="E41" i="2"/>
  <c r="D41" i="2"/>
  <c r="C41" i="2" s="1"/>
  <c r="S41" i="2" s="1"/>
  <c r="D73" i="1"/>
  <c r="C73" i="1"/>
  <c r="B73" i="1" s="1"/>
  <c r="R73" i="1" s="1"/>
  <c r="E147" i="4"/>
  <c r="D147" i="4"/>
  <c r="C147" i="4" s="1"/>
  <c r="S147" i="4" s="1"/>
  <c r="D462" i="1"/>
  <c r="C462" i="1"/>
  <c r="B462" i="1" s="1"/>
  <c r="R462" i="1" s="1"/>
  <c r="E130" i="2"/>
  <c r="D130" i="2"/>
  <c r="C130" i="2" s="1"/>
  <c r="S130" i="2" s="1"/>
  <c r="D275" i="1"/>
  <c r="C275" i="1"/>
  <c r="B275" i="1" s="1"/>
  <c r="R275" i="1" s="1"/>
  <c r="E108" i="3"/>
  <c r="D108" i="3"/>
  <c r="C108" i="3" s="1"/>
  <c r="S108" i="3" s="1"/>
  <c r="D329" i="1"/>
  <c r="C329" i="1"/>
  <c r="B329" i="1" s="1"/>
  <c r="R329" i="1" s="1"/>
  <c r="E81" i="4"/>
  <c r="D81" i="4"/>
  <c r="C81" i="4" s="1"/>
  <c r="S81" i="4" s="1"/>
  <c r="D358" i="1"/>
  <c r="C358" i="1"/>
  <c r="B358" i="1" s="1"/>
  <c r="R358" i="1" s="1"/>
  <c r="E63" i="4"/>
  <c r="D63" i="4"/>
  <c r="C63" i="4" s="1"/>
  <c r="S63" i="4" s="1"/>
  <c r="D307" i="1"/>
  <c r="C307" i="1"/>
  <c r="B307" i="1" s="1"/>
  <c r="R307" i="1" s="1"/>
  <c r="E141" i="2"/>
  <c r="D141" i="2"/>
  <c r="C141" i="2" s="1"/>
  <c r="S141" i="2" s="1"/>
  <c r="D314" i="1"/>
  <c r="C314" i="1"/>
  <c r="B314" i="1" s="1"/>
  <c r="R314" i="1" s="1"/>
  <c r="E15" i="4"/>
  <c r="D15" i="4"/>
  <c r="C15" i="4" s="1"/>
  <c r="S15" i="4" s="1"/>
  <c r="D143" i="1"/>
  <c r="C143" i="1"/>
  <c r="B143" i="1" s="1"/>
  <c r="R143" i="1" s="1"/>
  <c r="E121" i="3"/>
  <c r="D121" i="3"/>
  <c r="C121" i="3" s="1"/>
  <c r="S121" i="3" s="1"/>
  <c r="D375" i="1"/>
  <c r="C375" i="1"/>
  <c r="B375" i="1" s="1"/>
  <c r="R375" i="1" s="1"/>
  <c r="E37" i="4"/>
  <c r="D37" i="4"/>
  <c r="C37" i="4" s="1"/>
  <c r="S37" i="4" s="1"/>
  <c r="D213" i="1"/>
  <c r="C213" i="1"/>
  <c r="B213" i="1" s="1"/>
  <c r="R213" i="1" s="1"/>
  <c r="E107" i="3"/>
  <c r="D107" i="3"/>
  <c r="C107" i="3" s="1"/>
  <c r="S107" i="3" s="1"/>
  <c r="D326" i="1"/>
  <c r="C326" i="1"/>
  <c r="B326" i="1" s="1"/>
  <c r="R326" i="1" s="1"/>
  <c r="E138" i="2"/>
  <c r="D138" i="2"/>
  <c r="C138" i="2" s="1"/>
  <c r="S138" i="2" s="1"/>
  <c r="D309" i="1"/>
  <c r="C309" i="1"/>
  <c r="B309" i="1" s="1"/>
  <c r="R309" i="1" s="1"/>
  <c r="E121" i="4"/>
  <c r="D121" i="4"/>
  <c r="C121" i="4" s="1"/>
  <c r="S121" i="4" s="1"/>
  <c r="D424" i="1"/>
  <c r="C424" i="1"/>
  <c r="B424" i="1" s="1"/>
  <c r="R424" i="1" s="1"/>
  <c r="E59" i="4"/>
  <c r="D59" i="4"/>
  <c r="C59" i="4" s="1"/>
  <c r="S59" i="4" s="1"/>
  <c r="D301" i="1"/>
  <c r="C301" i="1"/>
  <c r="B301" i="1" s="1"/>
  <c r="R301" i="1" s="1"/>
  <c r="E108" i="4"/>
  <c r="D108" i="4"/>
  <c r="C108" i="4" s="1"/>
  <c r="S108" i="4" s="1"/>
  <c r="D402" i="1"/>
  <c r="C402" i="1"/>
  <c r="B402" i="1" s="1"/>
  <c r="R402" i="1" s="1"/>
  <c r="E97" i="2"/>
  <c r="D97" i="2"/>
  <c r="C97" i="2" s="1"/>
  <c r="S97" i="2" s="1"/>
  <c r="D177" i="1"/>
  <c r="C177" i="1"/>
  <c r="B177" i="1" s="1"/>
  <c r="R177" i="1" s="1"/>
  <c r="E91" i="3"/>
  <c r="D91" i="3"/>
  <c r="C91" i="3" s="1"/>
  <c r="S91" i="3" s="1"/>
  <c r="D287" i="1"/>
  <c r="C287" i="1"/>
  <c r="B287" i="1" s="1"/>
  <c r="R287" i="1" s="1"/>
  <c r="E38" i="4"/>
  <c r="D38" i="4"/>
  <c r="C38" i="4" s="1"/>
  <c r="S38" i="4" s="1"/>
  <c r="D219" i="1"/>
  <c r="C219" i="1"/>
  <c r="B219" i="1" s="1"/>
  <c r="R219" i="1" s="1"/>
  <c r="E151" i="4"/>
  <c r="D151" i="4"/>
  <c r="C151" i="4" s="1"/>
  <c r="S151" i="4" s="1"/>
  <c r="D466" i="1"/>
  <c r="C466" i="1"/>
  <c r="B466" i="1" s="1"/>
  <c r="R466" i="1" s="1"/>
  <c r="E133" i="3"/>
  <c r="D133" i="3"/>
  <c r="C133" i="3" s="1"/>
  <c r="S133" i="3" s="1"/>
  <c r="D421" i="1"/>
  <c r="C421" i="1"/>
  <c r="B421" i="1" s="1"/>
  <c r="R421" i="1" s="1"/>
  <c r="E21" i="2"/>
  <c r="D21" i="2"/>
  <c r="C21" i="2" s="1"/>
  <c r="S21" i="2" s="1"/>
  <c r="D28" i="1"/>
  <c r="C28" i="1"/>
  <c r="B28" i="1" s="1"/>
  <c r="R28" i="1" s="1"/>
  <c r="E134" i="4"/>
  <c r="D134" i="4"/>
  <c r="C134" i="4" s="1"/>
  <c r="S134" i="4" s="1"/>
  <c r="D445" i="1"/>
  <c r="C445" i="1"/>
  <c r="B445" i="1" s="1"/>
  <c r="R445" i="1" s="1"/>
  <c r="E7" i="4"/>
  <c r="D7" i="4"/>
  <c r="C7" i="4" s="1"/>
  <c r="S7" i="4" s="1"/>
  <c r="D64" i="1"/>
  <c r="C64" i="1"/>
  <c r="B64" i="1" s="1"/>
  <c r="R64" i="1" s="1"/>
  <c r="E82" i="4"/>
  <c r="D82" i="4"/>
  <c r="C82" i="4" s="1"/>
  <c r="S82" i="4" s="1"/>
  <c r="D359" i="1"/>
  <c r="C359" i="1"/>
  <c r="B359" i="1" s="1"/>
  <c r="R359" i="1" s="1"/>
  <c r="E114" i="2"/>
  <c r="D114" i="2"/>
  <c r="C114" i="2" s="1"/>
  <c r="S114" i="2" s="1"/>
  <c r="D225" i="1"/>
  <c r="C225" i="1"/>
  <c r="B225" i="1" s="1"/>
  <c r="R225" i="1" s="1"/>
  <c r="D53" i="1"/>
  <c r="C53" i="1"/>
  <c r="B53" i="1" s="1"/>
  <c r="R53" i="1" s="1"/>
  <c r="E54" i="4"/>
  <c r="D54" i="4"/>
  <c r="C54" i="4" s="1"/>
  <c r="S54" i="4" s="1"/>
  <c r="D278" i="1"/>
  <c r="C278" i="1"/>
  <c r="B278" i="1" s="1"/>
  <c r="R278" i="1" s="1"/>
  <c r="E56" i="2"/>
  <c r="D56" i="2"/>
  <c r="C56" i="2" s="1"/>
  <c r="S56" i="2" s="1"/>
  <c r="D100" i="1"/>
  <c r="C100" i="1"/>
  <c r="B100" i="1" s="1"/>
  <c r="R100" i="1" s="1"/>
  <c r="D89" i="1"/>
  <c r="C89" i="1"/>
  <c r="B89" i="1" s="1"/>
  <c r="R89" i="1" s="1"/>
  <c r="E21" i="3"/>
  <c r="D21" i="3"/>
  <c r="C21" i="3" s="1"/>
  <c r="S21" i="3" s="1"/>
  <c r="D67" i="1"/>
  <c r="C67" i="1"/>
  <c r="B67" i="1" s="1"/>
  <c r="R67" i="1" s="1"/>
  <c r="E122" i="2"/>
  <c r="D122" i="2"/>
  <c r="C122" i="2" s="1"/>
  <c r="S122" i="2" s="1"/>
  <c r="D255" i="1"/>
  <c r="C255" i="1"/>
  <c r="B255" i="1" s="1"/>
  <c r="R255" i="1" s="1"/>
  <c r="E22" i="2"/>
  <c r="D22" i="2"/>
  <c r="C22" i="2" s="1"/>
  <c r="S22" i="2" s="1"/>
  <c r="D29" i="1"/>
  <c r="C29" i="1"/>
  <c r="B29" i="1" s="1"/>
  <c r="R29" i="1" s="1"/>
  <c r="E113" i="3"/>
  <c r="D113" i="3"/>
  <c r="C113" i="3" s="1"/>
  <c r="S113" i="3" s="1"/>
  <c r="D351" i="1"/>
  <c r="C351" i="1"/>
  <c r="B351" i="1" s="1"/>
  <c r="R351" i="1" s="1"/>
  <c r="E72" i="4"/>
  <c r="D72" i="4"/>
  <c r="C72" i="4" s="1"/>
  <c r="S72" i="4" s="1"/>
  <c r="D340" i="1"/>
  <c r="C340" i="1"/>
  <c r="B340" i="1" s="1"/>
  <c r="R340" i="1" s="1"/>
  <c r="E87" i="4"/>
  <c r="D87" i="4"/>
  <c r="C87" i="4" s="1"/>
  <c r="S87" i="4" s="1"/>
  <c r="D368" i="1"/>
  <c r="C368" i="1"/>
  <c r="B368" i="1" s="1"/>
  <c r="R368" i="1" s="1"/>
  <c r="E59" i="2"/>
  <c r="D59" i="2"/>
  <c r="C59" i="2" s="1"/>
  <c r="S59" i="2" s="1"/>
  <c r="D103" i="1"/>
  <c r="C103" i="1"/>
  <c r="B103" i="1" s="1"/>
  <c r="R103" i="1" s="1"/>
  <c r="E142" i="4"/>
  <c r="D142" i="4"/>
  <c r="C142" i="4" s="1"/>
  <c r="S142" i="4" s="1"/>
  <c r="D456" i="1"/>
  <c r="C456" i="1"/>
  <c r="B456" i="1" s="1"/>
  <c r="R456" i="1" s="1"/>
  <c r="E103" i="2"/>
  <c r="D103" i="2"/>
  <c r="C103" i="2" s="1"/>
  <c r="S103" i="2" s="1"/>
  <c r="D190" i="1"/>
  <c r="C190" i="1"/>
  <c r="B190" i="1" s="1"/>
  <c r="R190" i="1" s="1"/>
  <c r="E68" i="2"/>
  <c r="D68" i="2"/>
  <c r="C68" i="2" s="1"/>
  <c r="S68" i="2" s="1"/>
  <c r="D122" i="1"/>
  <c r="C122" i="1"/>
  <c r="B122" i="1" s="1"/>
  <c r="R122" i="1" s="1"/>
  <c r="E112" i="2"/>
  <c r="D112" i="2"/>
  <c r="C112" i="2" s="1"/>
  <c r="S112" i="2" s="1"/>
  <c r="D222" i="1"/>
  <c r="C222" i="1"/>
  <c r="B222" i="1" s="1"/>
  <c r="R222" i="1" s="1"/>
  <c r="E95" i="3"/>
  <c r="D95" i="3"/>
  <c r="C95" i="3" s="1"/>
  <c r="S95" i="3" s="1"/>
  <c r="D293" i="1"/>
  <c r="C293" i="1"/>
  <c r="B293" i="1" s="1"/>
  <c r="R293" i="1" s="1"/>
  <c r="E69" i="2"/>
  <c r="D69" i="2"/>
  <c r="C69" i="2" s="1"/>
  <c r="S69" i="2" s="1"/>
  <c r="D124" i="1"/>
  <c r="C124" i="1"/>
  <c r="B124" i="1" s="1"/>
  <c r="R124" i="1" s="1"/>
  <c r="E127" i="2"/>
  <c r="D127" i="2"/>
  <c r="C127" i="2" s="1"/>
  <c r="S127" i="2" s="1"/>
  <c r="D270" i="1"/>
  <c r="C270" i="1"/>
  <c r="B270" i="1" s="1"/>
  <c r="R270" i="1" s="1"/>
  <c r="E88" i="4"/>
  <c r="D88" i="4"/>
  <c r="C88" i="4" s="1"/>
  <c r="S88" i="4" s="1"/>
  <c r="D370" i="1"/>
  <c r="C370" i="1"/>
  <c r="B370" i="1" s="1"/>
  <c r="R370" i="1" s="1"/>
  <c r="E20" i="3"/>
  <c r="D20" i="3"/>
  <c r="C20" i="3" s="1"/>
  <c r="S20" i="3" s="1"/>
  <c r="D61" i="1"/>
  <c r="C61" i="1"/>
  <c r="B61" i="1" s="1"/>
  <c r="R61" i="1" s="1"/>
  <c r="E21" i="4"/>
  <c r="D21" i="4"/>
  <c r="C21" i="4" s="1"/>
  <c r="S21" i="4" s="1"/>
  <c r="D166" i="1"/>
  <c r="C166" i="1"/>
  <c r="B166" i="1" s="1"/>
  <c r="R166" i="1" s="1"/>
  <c r="E55" i="3"/>
  <c r="D55" i="3"/>
  <c r="C55" i="3" s="1"/>
  <c r="D184" i="1"/>
  <c r="C184" i="1"/>
  <c r="B184" i="1" s="1"/>
  <c r="R184" i="1" s="1"/>
  <c r="E99" i="4"/>
  <c r="D99" i="4"/>
  <c r="C99" i="4" s="1"/>
  <c r="S99" i="4" s="1"/>
  <c r="D390" i="1"/>
  <c r="C390" i="1"/>
  <c r="B390" i="1" s="1"/>
  <c r="R390" i="1" s="1"/>
  <c r="E73" i="4"/>
  <c r="D73" i="4"/>
  <c r="C73" i="4" s="1"/>
  <c r="S73" i="4" s="1"/>
  <c r="D341" i="1"/>
  <c r="C341" i="1"/>
  <c r="B341" i="1" s="1"/>
  <c r="R341" i="1" s="1"/>
  <c r="E51" i="3"/>
  <c r="D51" i="3"/>
  <c r="C51" i="3" s="1"/>
  <c r="S51" i="3" s="1"/>
  <c r="D174" i="1"/>
  <c r="C174" i="1"/>
  <c r="B174" i="1" s="1"/>
  <c r="R174" i="1" s="1"/>
  <c r="E57" i="4"/>
  <c r="D57" i="4"/>
  <c r="C57" i="4" s="1"/>
  <c r="S57" i="4" s="1"/>
  <c r="D292" i="1"/>
  <c r="C292" i="1"/>
  <c r="B292" i="1" s="1"/>
  <c r="R292" i="1" s="1"/>
  <c r="E49" i="4"/>
  <c r="D49" i="4"/>
  <c r="C49" i="4" s="1"/>
  <c r="S49" i="4" s="1"/>
  <c r="D250" i="1"/>
  <c r="C250" i="1"/>
  <c r="B250" i="1" s="1"/>
  <c r="R250" i="1" s="1"/>
  <c r="E139" i="2"/>
  <c r="D139" i="2"/>
  <c r="C139" i="2" s="1"/>
  <c r="S139" i="2" s="1"/>
  <c r="D312" i="1"/>
  <c r="C312" i="1"/>
  <c r="B312" i="1" s="1"/>
  <c r="R312" i="1" s="1"/>
  <c r="E142" i="2"/>
  <c r="D142" i="2"/>
  <c r="C142" i="2" s="1"/>
  <c r="S142" i="2" s="1"/>
  <c r="D315" i="1"/>
  <c r="C315" i="1"/>
  <c r="B315" i="1" s="1"/>
  <c r="R315" i="1" s="1"/>
  <c r="E120" i="3"/>
  <c r="D120" i="3"/>
  <c r="C120" i="3" s="1"/>
  <c r="S120" i="3" s="1"/>
  <c r="D372" i="1"/>
  <c r="C372" i="1"/>
  <c r="B372" i="1" s="1"/>
  <c r="R372" i="1" s="1"/>
  <c r="E69" i="3"/>
  <c r="D69" i="3"/>
  <c r="C69" i="3" s="1"/>
  <c r="S69" i="3" s="1"/>
  <c r="D231" i="1"/>
  <c r="C231" i="1"/>
  <c r="B231" i="1" s="1"/>
  <c r="R231" i="1" s="1"/>
  <c r="E71" i="4"/>
  <c r="D71" i="4"/>
  <c r="C71" i="4" s="1"/>
  <c r="S71" i="4" s="1"/>
  <c r="D338" i="1"/>
  <c r="C338" i="1"/>
  <c r="B338" i="1" s="1"/>
  <c r="R338" i="1" s="1"/>
  <c r="E66" i="2"/>
  <c r="D66" i="2"/>
  <c r="C66" i="2" s="1"/>
  <c r="S66" i="2" s="1"/>
  <c r="D116" i="1"/>
  <c r="C116" i="1"/>
  <c r="B116" i="1" s="1"/>
  <c r="R116" i="1" s="1"/>
  <c r="E94" i="4"/>
  <c r="D94" i="4"/>
  <c r="C94" i="4" s="1"/>
  <c r="S94" i="4" s="1"/>
  <c r="D380" i="1"/>
  <c r="C380" i="1"/>
  <c r="B380" i="1" s="1"/>
  <c r="R380" i="1" s="1"/>
  <c r="E134" i="3"/>
  <c r="D134" i="3"/>
  <c r="C134" i="3" s="1"/>
  <c r="S134" i="3" s="1"/>
  <c r="D422" i="1"/>
  <c r="C422" i="1"/>
  <c r="B422" i="1" s="1"/>
  <c r="R422" i="1" s="1"/>
  <c r="E154" i="2"/>
  <c r="D154" i="2"/>
  <c r="C154" i="2" s="1"/>
  <c r="S154" i="2" s="1"/>
  <c r="D346" i="1"/>
  <c r="C346" i="1"/>
  <c r="B346" i="1" s="1"/>
  <c r="R346" i="1" s="1"/>
  <c r="E118" i="3"/>
  <c r="D118" i="3"/>
  <c r="C118" i="3" s="1"/>
  <c r="S118" i="3" s="1"/>
  <c r="D366" i="1"/>
  <c r="C366" i="1"/>
  <c r="B366" i="1" s="1"/>
  <c r="R366" i="1" s="1"/>
  <c r="E129" i="4"/>
  <c r="D129" i="4"/>
  <c r="C129" i="4" s="1"/>
  <c r="S129" i="4" s="1"/>
  <c r="D440" i="1"/>
  <c r="C440" i="1"/>
  <c r="B440" i="1" s="1"/>
  <c r="R440" i="1" s="1"/>
  <c r="E78" i="3"/>
  <c r="D78" i="3"/>
  <c r="C78" i="3" s="1"/>
  <c r="S78" i="3" s="1"/>
  <c r="D256" i="1"/>
  <c r="C256" i="1"/>
  <c r="B256" i="1" s="1"/>
  <c r="R256" i="1" s="1"/>
  <c r="E68" i="4"/>
  <c r="D68" i="4"/>
  <c r="C68" i="4" s="1"/>
  <c r="S68" i="4" s="1"/>
  <c r="D322" i="1"/>
  <c r="C322" i="1"/>
  <c r="B322" i="1" s="1"/>
  <c r="R322" i="1" s="1"/>
  <c r="E110" i="4"/>
  <c r="D110" i="4"/>
  <c r="C110" i="4" s="1"/>
  <c r="S110" i="4" s="1"/>
  <c r="D405" i="1"/>
  <c r="C405" i="1"/>
  <c r="B405" i="1" s="1"/>
  <c r="E25" i="4"/>
  <c r="D25" i="4"/>
  <c r="C25" i="4" s="1"/>
  <c r="S25" i="4" s="1"/>
  <c r="D182" i="1"/>
  <c r="C182" i="1"/>
  <c r="B182" i="1" s="1"/>
  <c r="R182" i="1" s="1"/>
  <c r="E105" i="2"/>
  <c r="D105" i="2"/>
  <c r="C105" i="2" s="1"/>
  <c r="S105" i="2" s="1"/>
  <c r="D194" i="1"/>
  <c r="C194" i="1"/>
  <c r="B194" i="1" s="1"/>
  <c r="R194" i="1" s="1"/>
  <c r="E40" i="4"/>
  <c r="D40" i="4"/>
  <c r="C40" i="4" s="1"/>
  <c r="S40" i="4" s="1"/>
  <c r="D232" i="1"/>
  <c r="C232" i="1"/>
  <c r="B232" i="1" s="1"/>
  <c r="R232" i="1" s="1"/>
  <c r="E64" i="4"/>
  <c r="D64" i="4"/>
  <c r="C64" i="4" s="1"/>
  <c r="S64" i="4" s="1"/>
  <c r="D310" i="1"/>
  <c r="C310" i="1"/>
  <c r="B310" i="1" s="1"/>
  <c r="R310" i="1" s="1"/>
  <c r="E119" i="4"/>
  <c r="D119" i="4"/>
  <c r="C119" i="4" s="1"/>
  <c r="S119" i="4" s="1"/>
  <c r="D420" i="1"/>
  <c r="C420" i="1"/>
  <c r="B420" i="1" s="1"/>
  <c r="R420" i="1" s="1"/>
  <c r="E24" i="2"/>
  <c r="D24" i="2"/>
  <c r="C24" i="2" s="1"/>
  <c r="S24" i="2" s="1"/>
  <c r="D36" i="1"/>
  <c r="C36" i="1"/>
  <c r="B36" i="1" s="1"/>
  <c r="R36" i="1" s="1"/>
  <c r="E55" i="2"/>
  <c r="D55" i="2"/>
  <c r="C55" i="2" s="1"/>
  <c r="S55" i="2" s="1"/>
  <c r="D99" i="1"/>
  <c r="C99" i="1"/>
  <c r="B99" i="1" s="1"/>
  <c r="R99" i="1" s="1"/>
  <c r="E4" i="3"/>
  <c r="D4" i="3"/>
  <c r="C4" i="3" s="1"/>
  <c r="S4" i="3" s="1"/>
  <c r="D17" i="1"/>
  <c r="C17" i="1"/>
  <c r="B17" i="1" s="1"/>
  <c r="R17" i="1" s="1"/>
  <c r="E12" i="2"/>
  <c r="D12" i="2"/>
  <c r="C12" i="2" s="1"/>
  <c r="S12" i="2" s="1"/>
  <c r="D15" i="1"/>
  <c r="C15" i="1"/>
  <c r="B15" i="1" s="1"/>
  <c r="R15" i="1" s="1"/>
  <c r="E56" i="3"/>
  <c r="D56" i="3"/>
  <c r="C56" i="3" s="1"/>
  <c r="S56" i="3" s="1"/>
  <c r="D192" i="1"/>
  <c r="C192" i="1"/>
  <c r="B192" i="1" s="1"/>
  <c r="R192" i="1" s="1"/>
  <c r="E124" i="2"/>
  <c r="D124" i="2"/>
  <c r="C124" i="2" s="1"/>
  <c r="S124" i="2" s="1"/>
  <c r="D264" i="1"/>
  <c r="C264" i="1"/>
  <c r="B264" i="1" s="1"/>
  <c r="R264" i="1" s="1"/>
  <c r="E6" i="4"/>
  <c r="D6" i="4"/>
  <c r="C6" i="4" s="1"/>
  <c r="S6" i="4" s="1"/>
  <c r="D63" i="1"/>
  <c r="C63" i="1"/>
  <c r="B63" i="1" s="1"/>
  <c r="R63" i="1" s="1"/>
  <c r="E62" i="3"/>
  <c r="D62" i="3"/>
  <c r="C62" i="3" s="1"/>
  <c r="D212" i="1"/>
  <c r="C212" i="1"/>
  <c r="B212" i="1" s="1"/>
  <c r="R212" i="1" s="1"/>
  <c r="E3" i="2"/>
  <c r="D3" i="2"/>
  <c r="C3" i="2" s="1"/>
  <c r="S3" i="2" s="1"/>
  <c r="D3" i="1"/>
  <c r="C3" i="1"/>
  <c r="B3" i="1" s="1"/>
  <c r="R3" i="1" s="1"/>
  <c r="E43" i="4"/>
  <c r="D43" i="4"/>
  <c r="C43" i="4" s="1"/>
  <c r="S43" i="4" s="1"/>
  <c r="D236" i="1"/>
  <c r="C236" i="1"/>
  <c r="B236" i="1" s="1"/>
  <c r="R236" i="1" s="1"/>
  <c r="E77" i="2"/>
  <c r="D77" i="2"/>
  <c r="C77" i="2" s="1"/>
  <c r="D135" i="1"/>
  <c r="C135" i="1"/>
  <c r="B135" i="1" s="1"/>
  <c r="R135" i="1" s="1"/>
  <c r="E7" i="3"/>
  <c r="D7" i="3"/>
  <c r="C7" i="3" s="1"/>
  <c r="S7" i="3" s="1"/>
  <c r="D27" i="1"/>
  <c r="C27" i="1"/>
  <c r="B27" i="1" s="1"/>
  <c r="R27" i="1" s="1"/>
  <c r="E155" i="2"/>
  <c r="D155" i="2"/>
  <c r="C155" i="2" s="1"/>
  <c r="S155" i="2" s="1"/>
  <c r="D348" i="1"/>
  <c r="C348" i="1"/>
  <c r="B348" i="1" s="1"/>
  <c r="R348" i="1" s="1"/>
  <c r="E101" i="4"/>
  <c r="D101" i="4"/>
  <c r="C101" i="4" s="1"/>
  <c r="S101" i="4" s="1"/>
  <c r="D393" i="1"/>
  <c r="C393" i="1"/>
  <c r="B393" i="1" s="1"/>
  <c r="R393" i="1" s="1"/>
  <c r="E11" i="4"/>
  <c r="D11" i="4"/>
  <c r="C11" i="4" s="1"/>
  <c r="S11" i="4" s="1"/>
  <c r="D121" i="1"/>
  <c r="C121" i="1"/>
  <c r="B121" i="1" s="1"/>
  <c r="R121" i="1" s="1"/>
  <c r="E14" i="4"/>
  <c r="D14" i="4"/>
  <c r="C14" i="4" s="1"/>
  <c r="S14" i="4" s="1"/>
  <c r="D139" i="1"/>
  <c r="C139" i="1"/>
  <c r="B139" i="1" s="1"/>
  <c r="R139" i="1" s="1"/>
  <c r="E34" i="3"/>
  <c r="D34" i="3"/>
  <c r="C34" i="3" s="1"/>
  <c r="S34" i="3" s="1"/>
  <c r="D113" i="1"/>
  <c r="C113" i="1"/>
  <c r="B113" i="1" s="1"/>
  <c r="R113" i="1" s="1"/>
  <c r="E10" i="4"/>
  <c r="D10" i="4"/>
  <c r="C10" i="4" s="1"/>
  <c r="S10" i="4" s="1"/>
  <c r="D106" i="1"/>
  <c r="C106" i="1"/>
  <c r="B106" i="1" s="1"/>
  <c r="R106" i="1" s="1"/>
  <c r="E159" i="2"/>
  <c r="D159" i="2"/>
  <c r="C159" i="2" s="1"/>
  <c r="S159" i="2" s="1"/>
  <c r="D385" i="1"/>
  <c r="C385" i="1"/>
  <c r="B385" i="1" s="1"/>
  <c r="R385" i="1" s="1"/>
  <c r="E140" i="4"/>
  <c r="D140" i="4"/>
  <c r="C140" i="4" s="1"/>
  <c r="S140" i="4" s="1"/>
  <c r="D454" i="1"/>
  <c r="C454" i="1"/>
  <c r="B454" i="1" s="1"/>
  <c r="R454" i="1" s="1"/>
  <c r="E14" i="3"/>
  <c r="D14" i="3"/>
  <c r="C14" i="3" s="1"/>
  <c r="S14" i="3" s="1"/>
  <c r="D49" i="1"/>
  <c r="C49" i="1"/>
  <c r="B49" i="1" s="1"/>
  <c r="R49" i="1" s="1"/>
  <c r="E149" i="2"/>
  <c r="D149" i="2"/>
  <c r="C149" i="2" s="1"/>
  <c r="S149" i="2" s="1"/>
  <c r="D334" i="1"/>
  <c r="C334" i="1"/>
  <c r="B334" i="1" s="1"/>
  <c r="R334" i="1" s="1"/>
  <c r="E8" i="4"/>
  <c r="D8" i="4"/>
  <c r="C8" i="4" s="1"/>
  <c r="S8" i="4" s="1"/>
  <c r="D74" i="1"/>
  <c r="C74" i="1"/>
  <c r="B74" i="1" s="1"/>
  <c r="R74" i="1" s="1"/>
  <c r="E4" i="2"/>
  <c r="D4" i="2"/>
  <c r="C4" i="2" s="1"/>
  <c r="S4" i="2" s="1"/>
  <c r="D5" i="1"/>
  <c r="C5" i="1"/>
  <c r="B5" i="1" s="1"/>
  <c r="R5" i="1" s="1"/>
  <c r="E109" i="3"/>
  <c r="D109" i="3"/>
  <c r="C109" i="3" s="1"/>
  <c r="S109" i="3" s="1"/>
  <c r="D336" i="1"/>
  <c r="C336" i="1"/>
  <c r="B336" i="1" s="1"/>
  <c r="R336" i="1" s="1"/>
  <c r="E45" i="3"/>
  <c r="D45" i="3"/>
  <c r="C45" i="3" s="1"/>
  <c r="S45" i="3" s="1"/>
  <c r="D159" i="1"/>
  <c r="C159" i="1"/>
  <c r="B159" i="1" s="1"/>
  <c r="R159" i="1" s="1"/>
  <c r="E65" i="2"/>
  <c r="D65" i="2"/>
  <c r="C65" i="2" s="1"/>
  <c r="S65" i="2" s="1"/>
  <c r="D114" i="1"/>
  <c r="C114" i="1"/>
  <c r="B114" i="1" s="1"/>
  <c r="R114" i="1" s="1"/>
  <c r="E60" i="4"/>
  <c r="D60" i="4"/>
  <c r="C60" i="4" s="1"/>
  <c r="S60" i="4" s="1"/>
  <c r="D302" i="1"/>
  <c r="C302" i="1"/>
  <c r="B302" i="1" s="1"/>
  <c r="R302" i="1" s="1"/>
  <c r="E95" i="2"/>
  <c r="D95" i="2"/>
  <c r="C95" i="2" s="1"/>
  <c r="S95" i="2" s="1"/>
  <c r="D172" i="1"/>
  <c r="C172" i="1"/>
  <c r="B172" i="1" s="1"/>
  <c r="R172" i="1" s="1"/>
  <c r="E66" i="3"/>
  <c r="D66" i="3"/>
  <c r="C66" i="3" s="1"/>
  <c r="S66" i="3" s="1"/>
  <c r="D223" i="1"/>
  <c r="C223" i="1"/>
  <c r="B223" i="1" s="1"/>
  <c r="R223" i="1" s="1"/>
  <c r="E103" i="3"/>
  <c r="D103" i="3"/>
  <c r="C103" i="3" s="1"/>
  <c r="S103" i="3" s="1"/>
  <c r="D318" i="1"/>
  <c r="C318" i="1"/>
  <c r="B318" i="1" s="1"/>
  <c r="R318" i="1" s="1"/>
  <c r="E145" i="4"/>
  <c r="D145" i="4"/>
  <c r="C145" i="4" s="1"/>
  <c r="S145" i="4" s="1"/>
  <c r="D460" i="1"/>
  <c r="C460" i="1"/>
  <c r="B460" i="1" s="1"/>
  <c r="R460" i="1" s="1"/>
  <c r="E145" i="3"/>
  <c r="D145" i="3"/>
  <c r="C145" i="3" s="1"/>
  <c r="S145" i="3" s="1"/>
  <c r="D467" i="1"/>
  <c r="C467" i="1"/>
  <c r="B467" i="1" s="1"/>
  <c r="R467" i="1" s="1"/>
  <c r="E73" i="2"/>
  <c r="D73" i="2"/>
  <c r="C73" i="2" s="1"/>
  <c r="S73" i="2" s="1"/>
  <c r="D129" i="1"/>
  <c r="C129" i="1"/>
  <c r="B129" i="1" s="1"/>
  <c r="R129" i="1" s="1"/>
  <c r="E99" i="2"/>
  <c r="D99" i="2"/>
  <c r="C99" i="2" s="1"/>
  <c r="S99" i="2" s="1"/>
  <c r="D185" i="1"/>
  <c r="C185" i="1"/>
  <c r="B185" i="1" s="1"/>
  <c r="R185" i="1" s="1"/>
  <c r="E57" i="3"/>
  <c r="D57" i="3"/>
  <c r="C57" i="3" s="1"/>
  <c r="S57" i="3" s="1"/>
  <c r="D195" i="1"/>
  <c r="C195" i="1"/>
  <c r="B195" i="1" s="1"/>
  <c r="R195" i="1" s="1"/>
  <c r="E30" i="2"/>
  <c r="D30" i="2"/>
  <c r="C30" i="2" s="1"/>
  <c r="S30" i="2" s="1"/>
  <c r="D44" i="1"/>
  <c r="C44" i="1"/>
  <c r="B44" i="1" s="1"/>
  <c r="R44" i="1" s="1"/>
  <c r="E153" i="2"/>
  <c r="D153" i="2"/>
  <c r="C153" i="2" s="1"/>
  <c r="S153" i="2" s="1"/>
  <c r="D344" i="1"/>
  <c r="C344" i="1"/>
  <c r="B344" i="1" s="1"/>
  <c r="R344" i="1" s="1"/>
  <c r="E48" i="3"/>
  <c r="D48" i="3"/>
  <c r="C48" i="3" s="1"/>
  <c r="S48" i="3" s="1"/>
  <c r="D167" i="1"/>
  <c r="C167" i="1"/>
  <c r="B167" i="1" s="1"/>
  <c r="R167" i="1" s="1"/>
  <c r="E25" i="2"/>
  <c r="D25" i="2"/>
  <c r="C25" i="2" s="1"/>
  <c r="S25" i="2" s="1"/>
  <c r="D37" i="1"/>
  <c r="C37" i="1"/>
  <c r="B37" i="1" s="1"/>
  <c r="R37" i="1" s="1"/>
  <c r="E102" i="3"/>
  <c r="D102" i="3"/>
  <c r="C102" i="3" s="1"/>
  <c r="D316" i="1"/>
  <c r="C316" i="1"/>
  <c r="B316" i="1" s="1"/>
  <c r="R316" i="1" s="1"/>
  <c r="E17" i="3"/>
  <c r="D17" i="3"/>
  <c r="C17" i="3" s="1"/>
  <c r="S17" i="3" s="1"/>
  <c r="D57" i="1"/>
  <c r="C57" i="1"/>
  <c r="B57" i="1" s="1"/>
  <c r="R57" i="1" s="1"/>
  <c r="E141" i="4"/>
  <c r="D141" i="4"/>
  <c r="C141" i="4" s="1"/>
  <c r="S141" i="4" s="1"/>
  <c r="D455" i="1"/>
  <c r="C455" i="1"/>
  <c r="B455" i="1" s="1"/>
  <c r="R455" i="1" s="1"/>
  <c r="E34" i="2"/>
  <c r="D34" i="2"/>
  <c r="C34" i="2" s="1"/>
  <c r="S34" i="2" s="1"/>
  <c r="D56" i="1"/>
  <c r="C56" i="1"/>
  <c r="B56" i="1" s="1"/>
  <c r="R56" i="1" s="1"/>
  <c r="E117" i="4"/>
  <c r="D117" i="4"/>
  <c r="C117" i="4" s="1"/>
  <c r="S117" i="4" s="1"/>
  <c r="D418" i="1"/>
  <c r="C418" i="1"/>
  <c r="B418" i="1" s="1"/>
  <c r="R418" i="1" s="1"/>
  <c r="E33" i="4"/>
  <c r="D33" i="4"/>
  <c r="C33" i="4" s="1"/>
  <c r="S33" i="4" s="1"/>
  <c r="D207" i="1"/>
  <c r="C207" i="1"/>
  <c r="B207" i="1" s="1"/>
  <c r="R207" i="1" s="1"/>
  <c r="E164" i="2"/>
  <c r="D164" i="2"/>
  <c r="C164" i="2" s="1"/>
  <c r="S164" i="2" s="1"/>
  <c r="D437" i="1"/>
  <c r="C437" i="1"/>
  <c r="B437" i="1" s="1"/>
  <c r="R437" i="1" s="1"/>
  <c r="E75" i="3"/>
  <c r="D75" i="3"/>
  <c r="C75" i="3" s="1"/>
  <c r="S75" i="3" s="1"/>
  <c r="D248" i="1"/>
  <c r="C248" i="1"/>
  <c r="B248" i="1" s="1"/>
  <c r="R248" i="1" s="1"/>
  <c r="E125" i="2"/>
  <c r="D125" i="2"/>
  <c r="C125" i="2" s="1"/>
  <c r="S125" i="2" s="1"/>
  <c r="D265" i="1"/>
  <c r="C265" i="1"/>
  <c r="B265" i="1" s="1"/>
  <c r="R265" i="1" s="1"/>
  <c r="E123" i="3"/>
  <c r="D123" i="3"/>
  <c r="C123" i="3" s="1"/>
  <c r="S123" i="3" s="1"/>
  <c r="D384" i="1"/>
  <c r="C384" i="1"/>
  <c r="B384" i="1" s="1"/>
  <c r="R384" i="1" s="1"/>
  <c r="E7" i="2"/>
  <c r="D7" i="2"/>
  <c r="C7" i="2" s="1"/>
  <c r="S7" i="2" s="1"/>
  <c r="D9" i="1"/>
  <c r="C9" i="1"/>
  <c r="B9" i="1" s="1"/>
  <c r="R9" i="1" s="1"/>
  <c r="E53" i="4"/>
  <c r="D53" i="4"/>
  <c r="C53" i="4" s="1"/>
  <c r="S53" i="4" s="1"/>
  <c r="D267" i="1"/>
  <c r="C267" i="1"/>
  <c r="B267" i="1" s="1"/>
  <c r="R267" i="1" s="1"/>
  <c r="E45" i="4"/>
  <c r="D45" i="4"/>
  <c r="C45" i="4" s="1"/>
  <c r="S45" i="4" s="1"/>
  <c r="D240" i="1"/>
  <c r="C240" i="1"/>
  <c r="B240" i="1" s="1"/>
  <c r="R240" i="1" s="1"/>
  <c r="E97" i="3"/>
  <c r="D97" i="3"/>
  <c r="C97" i="3" s="1"/>
  <c r="S97" i="3" s="1"/>
  <c r="D296" i="1"/>
  <c r="C296" i="1"/>
  <c r="B296" i="1" s="1"/>
  <c r="R296" i="1" s="1"/>
  <c r="E96" i="2"/>
  <c r="D96" i="2"/>
  <c r="C96" i="2" s="1"/>
  <c r="S96" i="2" s="1"/>
  <c r="D176" i="1"/>
  <c r="C176" i="1"/>
  <c r="B176" i="1" s="1"/>
  <c r="R176" i="1" s="1"/>
  <c r="E140" i="2"/>
  <c r="D140" i="2"/>
  <c r="C140" i="2" s="1"/>
  <c r="S140" i="2" s="1"/>
  <c r="D313" i="1"/>
  <c r="C313" i="1"/>
  <c r="B313" i="1" s="1"/>
  <c r="R313" i="1" s="1"/>
  <c r="E87" i="3"/>
  <c r="D87" i="3"/>
  <c r="C87" i="3" s="1"/>
  <c r="S87" i="3" s="1"/>
  <c r="D279" i="1"/>
  <c r="C279" i="1"/>
  <c r="B279" i="1" s="1"/>
  <c r="R279" i="1" s="1"/>
  <c r="E6" i="3"/>
  <c r="D6" i="3"/>
  <c r="C6" i="3" s="1"/>
  <c r="S6" i="3" s="1"/>
  <c r="D23" i="1"/>
  <c r="C23" i="1"/>
  <c r="B23" i="1" s="1"/>
  <c r="R23" i="1" s="1"/>
  <c r="E144" i="2"/>
  <c r="D144" i="2"/>
  <c r="C144" i="2" s="1"/>
  <c r="S144" i="2" s="1"/>
  <c r="D323" i="1"/>
  <c r="C323" i="1"/>
  <c r="B323" i="1" s="1"/>
  <c r="R323" i="1" s="1"/>
  <c r="E61" i="4"/>
  <c r="D61" i="4"/>
  <c r="C61" i="4" s="1"/>
  <c r="S61" i="4" s="1"/>
  <c r="D304" i="1"/>
  <c r="C304" i="1"/>
  <c r="B304" i="1" s="1"/>
  <c r="R304" i="1" s="1"/>
  <c r="D7" i="1"/>
  <c r="C7" i="1"/>
  <c r="B7" i="1" s="1"/>
  <c r="R7" i="1" s="1"/>
  <c r="E43" i="2"/>
  <c r="D43" i="2"/>
  <c r="C43" i="2" s="1"/>
  <c r="S43" i="2" s="1"/>
  <c r="D81" i="1"/>
  <c r="C81" i="1"/>
  <c r="B81" i="1" s="1"/>
  <c r="R81" i="1" s="1"/>
  <c r="E133" i="2"/>
  <c r="D133" i="2"/>
  <c r="C133" i="2" s="1"/>
  <c r="S133" i="2" s="1"/>
  <c r="D286" i="1"/>
  <c r="C286" i="1"/>
  <c r="B286" i="1" s="1"/>
  <c r="R286" i="1" s="1"/>
  <c r="E94" i="2"/>
  <c r="D94" i="2"/>
  <c r="C94" i="2" s="1"/>
  <c r="S94" i="2" s="1"/>
  <c r="D170" i="1"/>
  <c r="C170" i="1"/>
  <c r="B170" i="1" s="1"/>
  <c r="R170" i="1" s="1"/>
  <c r="E37" i="3"/>
  <c r="D37" i="3"/>
  <c r="C37" i="3" s="1"/>
  <c r="S37" i="3" s="1"/>
  <c r="D118" i="1"/>
  <c r="C118" i="1"/>
  <c r="B118" i="1" s="1"/>
  <c r="R118" i="1" s="1"/>
  <c r="E100" i="3"/>
  <c r="D100" i="3"/>
  <c r="C100" i="3" s="1"/>
  <c r="S100" i="3" s="1"/>
  <c r="D306" i="1"/>
  <c r="C306" i="1"/>
  <c r="B306" i="1" s="1"/>
  <c r="R306" i="1" s="1"/>
  <c r="E131" i="3"/>
  <c r="D131" i="3"/>
  <c r="C131" i="3" s="1"/>
  <c r="S131" i="3" s="1"/>
  <c r="D415" i="1"/>
  <c r="C415" i="1"/>
  <c r="B415" i="1" s="1"/>
  <c r="R415" i="1" s="1"/>
  <c r="E44" i="4"/>
  <c r="D44" i="4"/>
  <c r="C44" i="4" s="1"/>
  <c r="S44" i="4" s="1"/>
  <c r="D237" i="1"/>
  <c r="C237" i="1"/>
  <c r="B237" i="1" s="1"/>
  <c r="R237" i="1" s="1"/>
  <c r="E56" i="4"/>
  <c r="D56" i="4"/>
  <c r="C56" i="4" s="1"/>
  <c r="S56" i="4" s="1"/>
  <c r="D282" i="1"/>
  <c r="C282" i="1"/>
  <c r="B282" i="1" s="1"/>
  <c r="R282" i="1" s="1"/>
  <c r="E115" i="3"/>
  <c r="D115" i="3"/>
  <c r="C115" i="3" s="1"/>
  <c r="S115" i="3" s="1"/>
  <c r="D356" i="1"/>
  <c r="C356" i="1"/>
  <c r="B356" i="1" s="1"/>
  <c r="R356" i="1" s="1"/>
  <c r="E64" i="3"/>
  <c r="D64" i="3"/>
  <c r="C64" i="3" s="1"/>
  <c r="S64" i="3" s="1"/>
  <c r="D220" i="1"/>
  <c r="C220" i="1"/>
  <c r="B220" i="1" s="1"/>
  <c r="R220" i="1" s="1"/>
  <c r="E94" i="3"/>
  <c r="D94" i="3"/>
  <c r="C94" i="3" s="1"/>
  <c r="S94" i="3" s="1"/>
  <c r="D291" i="1"/>
  <c r="C291" i="1"/>
  <c r="B291" i="1" s="1"/>
  <c r="R291" i="1" s="1"/>
  <c r="E102" i="4"/>
  <c r="D102" i="4"/>
  <c r="C102" i="4" s="1"/>
  <c r="S102" i="4" s="1"/>
  <c r="D394" i="1"/>
  <c r="C394" i="1"/>
  <c r="B394" i="1" s="1"/>
  <c r="R394" i="1" s="1"/>
  <c r="E80" i="2"/>
  <c r="D80" i="2"/>
  <c r="C80" i="2" s="1"/>
  <c r="S80" i="2" s="1"/>
  <c r="D140" i="1"/>
  <c r="C140" i="1"/>
  <c r="B140" i="1" s="1"/>
  <c r="R140" i="1" s="1"/>
  <c r="E84" i="2"/>
  <c r="D84" i="2"/>
  <c r="C84" i="2" s="1"/>
  <c r="S84" i="2" s="1"/>
  <c r="D145" i="1"/>
  <c r="C145" i="1"/>
  <c r="B145" i="1" s="1"/>
  <c r="R145" i="1" s="1"/>
  <c r="E67" i="2"/>
  <c r="D67" i="2"/>
  <c r="C67" i="2" s="1"/>
  <c r="S67" i="2" s="1"/>
  <c r="D120" i="1"/>
  <c r="C120" i="1"/>
  <c r="B120" i="1" s="1"/>
  <c r="R120" i="1" s="1"/>
  <c r="E119" i="3"/>
  <c r="D119" i="3"/>
  <c r="C119" i="3" s="1"/>
  <c r="S119" i="3" s="1"/>
  <c r="D369" i="1"/>
  <c r="C369" i="1"/>
  <c r="B369" i="1" s="1"/>
  <c r="R369" i="1" s="1"/>
  <c r="E77" i="4"/>
  <c r="D77" i="4"/>
  <c r="C77" i="4" s="1"/>
  <c r="S77" i="4" s="1"/>
  <c r="D353" i="1"/>
  <c r="C353" i="1"/>
  <c r="B353" i="1" s="1"/>
  <c r="R353" i="1" s="1"/>
  <c r="E114" i="3"/>
  <c r="D114" i="3"/>
  <c r="C114" i="3" s="1"/>
  <c r="S114" i="3" s="1"/>
  <c r="D352" i="1"/>
  <c r="C352" i="1"/>
  <c r="B352" i="1" s="1"/>
  <c r="R352" i="1" s="1"/>
  <c r="E143" i="2"/>
  <c r="D143" i="2"/>
  <c r="C143" i="2" s="1"/>
  <c r="S143" i="2" s="1"/>
  <c r="D320" i="1"/>
  <c r="C320" i="1"/>
  <c r="B320" i="1" s="1"/>
  <c r="R320" i="1" s="1"/>
  <c r="E17" i="4"/>
  <c r="D17" i="4"/>
  <c r="C17" i="4" s="1"/>
  <c r="S17" i="4" s="1"/>
  <c r="D153" i="1"/>
  <c r="C153" i="1"/>
  <c r="B153" i="1" s="1"/>
  <c r="R153" i="1" s="1"/>
  <c r="E58" i="3"/>
  <c r="D58" i="3"/>
  <c r="C58" i="3" s="1"/>
  <c r="S58" i="3" s="1"/>
  <c r="D200" i="1"/>
  <c r="C200" i="1"/>
  <c r="B200" i="1" s="1"/>
  <c r="R200" i="1" s="1"/>
  <c r="E126" i="4"/>
  <c r="D126" i="4"/>
  <c r="C126" i="4" s="1"/>
  <c r="S126" i="4" s="1"/>
  <c r="D432" i="1"/>
  <c r="C432" i="1"/>
  <c r="B432" i="1" s="1"/>
  <c r="R432" i="1" s="1"/>
  <c r="E60" i="2"/>
  <c r="D60" i="2"/>
  <c r="C60" i="2" s="1"/>
  <c r="S60" i="2" s="1"/>
  <c r="D105" i="1"/>
  <c r="C105" i="1"/>
  <c r="B105" i="1" s="1"/>
  <c r="R105" i="1" s="1"/>
  <c r="E42" i="4"/>
  <c r="D42" i="4"/>
  <c r="C42" i="4" s="1"/>
  <c r="S42" i="4" s="1"/>
  <c r="D235" i="1"/>
  <c r="C235" i="1"/>
  <c r="B235" i="1" s="1"/>
  <c r="R235" i="1" s="1"/>
  <c r="E150" i="4"/>
  <c r="D150" i="4"/>
  <c r="C150" i="4" s="1"/>
  <c r="S150" i="4" s="1"/>
  <c r="D465" i="1"/>
  <c r="C465" i="1"/>
  <c r="B465" i="1" s="1"/>
  <c r="R465" i="1" s="1"/>
  <c r="E51" i="4"/>
  <c r="D51" i="4"/>
  <c r="C51" i="4" s="1"/>
  <c r="S51" i="4" s="1"/>
  <c r="D259" i="1"/>
  <c r="C259" i="1"/>
  <c r="B259" i="1" s="1"/>
  <c r="R259" i="1" s="1"/>
  <c r="E110" i="2"/>
  <c r="D110" i="2"/>
  <c r="C110" i="2" s="1"/>
  <c r="S110" i="2" s="1"/>
  <c r="D217" i="1"/>
  <c r="C217" i="1"/>
  <c r="B217" i="1" s="1"/>
  <c r="R217" i="1" s="1"/>
  <c r="E31" i="4"/>
  <c r="D31" i="4"/>
  <c r="C31" i="4" s="1"/>
  <c r="S31" i="4" s="1"/>
  <c r="D202" i="1"/>
  <c r="C202" i="1"/>
  <c r="B202" i="1" s="1"/>
  <c r="R202" i="1" s="1"/>
  <c r="E50" i="2"/>
  <c r="D50" i="2"/>
  <c r="C50" i="2" s="1"/>
  <c r="S50" i="2" s="1"/>
  <c r="D91" i="1"/>
  <c r="C91" i="1"/>
  <c r="B91" i="1" s="1"/>
  <c r="R91" i="1" s="1"/>
  <c r="E33" i="3"/>
  <c r="D33" i="3"/>
  <c r="C33" i="3" s="1"/>
  <c r="S33" i="3" s="1"/>
  <c r="D112" i="1"/>
  <c r="C112" i="1"/>
  <c r="B112" i="1" s="1"/>
  <c r="R112" i="1" s="1"/>
  <c r="E39" i="2"/>
  <c r="D39" i="2"/>
  <c r="C39" i="2" s="1"/>
  <c r="S39" i="2" s="1"/>
  <c r="D69" i="1"/>
  <c r="C69" i="1"/>
  <c r="B69" i="1" s="1"/>
  <c r="R69" i="1" s="1"/>
  <c r="E84" i="3"/>
  <c r="D84" i="3"/>
  <c r="C84" i="3" s="1"/>
  <c r="S84" i="3" s="1"/>
  <c r="D272" i="1"/>
  <c r="C272" i="1"/>
  <c r="B272" i="1" s="1"/>
  <c r="R272" i="1" s="1"/>
  <c r="E17" i="2"/>
  <c r="D17" i="2"/>
  <c r="C17" i="2" s="1"/>
  <c r="S17" i="2" s="1"/>
  <c r="D22" i="1"/>
  <c r="C22" i="1"/>
  <c r="B22" i="1" s="1"/>
  <c r="R22" i="1" s="1"/>
  <c r="E32" i="2"/>
  <c r="D32" i="2"/>
  <c r="C32" i="2" s="1"/>
  <c r="S32" i="2" s="1"/>
  <c r="D54" i="1"/>
  <c r="C54" i="1"/>
  <c r="B54" i="1" s="1"/>
  <c r="R54" i="1" s="1"/>
  <c r="E127" i="3"/>
  <c r="D127" i="3"/>
  <c r="C127" i="3" s="1"/>
  <c r="S127" i="3" s="1"/>
  <c r="D396" i="1"/>
  <c r="C396" i="1"/>
  <c r="B396" i="1" s="1"/>
  <c r="R396" i="1" s="1"/>
  <c r="E5" i="2"/>
  <c r="D5" i="2"/>
  <c r="C5" i="2" s="1"/>
  <c r="S5" i="2" s="1"/>
  <c r="D6" i="1"/>
  <c r="C6" i="1"/>
  <c r="B6" i="1" s="1"/>
  <c r="R6" i="1" s="1"/>
  <c r="E61" i="2"/>
  <c r="D61" i="2"/>
  <c r="C61" i="2" s="1"/>
  <c r="S61" i="2" s="1"/>
  <c r="D107" i="1"/>
  <c r="C107" i="1"/>
  <c r="B107" i="1" s="1"/>
  <c r="R107" i="1" s="1"/>
  <c r="E67" i="4"/>
  <c r="D67" i="4"/>
  <c r="C67" i="4" s="1"/>
  <c r="S67" i="4" s="1"/>
  <c r="D321" i="1"/>
  <c r="C321" i="1"/>
  <c r="B321" i="1" s="1"/>
  <c r="R321" i="1" s="1"/>
  <c r="E70" i="2"/>
  <c r="D70" i="2"/>
  <c r="C70" i="2" s="1"/>
  <c r="S70" i="2" s="1"/>
  <c r="D125" i="1"/>
  <c r="C125" i="1"/>
  <c r="B125" i="1" s="1"/>
  <c r="R125" i="1" s="1"/>
  <c r="E18" i="2"/>
  <c r="D18" i="2"/>
  <c r="C18" i="2" s="1"/>
  <c r="S18" i="2" s="1"/>
  <c r="D24" i="1"/>
  <c r="C24" i="1"/>
  <c r="B24" i="1" s="1"/>
  <c r="R24" i="1" s="1"/>
  <c r="E103" i="4"/>
  <c r="D103" i="4"/>
  <c r="C103" i="4" s="1"/>
  <c r="S103" i="4" s="1"/>
  <c r="D395" i="1"/>
  <c r="C395" i="1"/>
  <c r="B395" i="1" s="1"/>
  <c r="R395" i="1" s="1"/>
  <c r="E20" i="4"/>
  <c r="D20" i="4"/>
  <c r="C20" i="4" s="1"/>
  <c r="S20" i="4" s="1"/>
  <c r="D165" i="1"/>
  <c r="C165" i="1"/>
  <c r="B165" i="1" s="1"/>
  <c r="R165" i="1" s="1"/>
  <c r="E76" i="3"/>
  <c r="D76" i="3"/>
  <c r="C76" i="3" s="1"/>
  <c r="S76" i="3" s="1"/>
  <c r="D252" i="1"/>
  <c r="C252" i="1"/>
  <c r="B252" i="1" s="1"/>
  <c r="R252" i="1" s="1"/>
  <c r="E49" i="2"/>
  <c r="D49" i="2"/>
  <c r="C49" i="2" s="1"/>
  <c r="S49" i="2" s="1"/>
  <c r="D90" i="1"/>
  <c r="C90" i="1"/>
  <c r="B90" i="1" s="1"/>
  <c r="R90" i="1" s="1"/>
  <c r="E67" i="3"/>
  <c r="D67" i="3"/>
  <c r="C67" i="3" s="1"/>
  <c r="S67" i="3" s="1"/>
  <c r="D228" i="1"/>
  <c r="C228" i="1"/>
  <c r="B228" i="1" s="1"/>
  <c r="E65" i="3"/>
  <c r="D65" i="3"/>
  <c r="C65" i="3" s="1"/>
  <c r="D221" i="1"/>
  <c r="C221" i="1"/>
  <c r="B221" i="1" s="1"/>
  <c r="R221" i="1" s="1"/>
  <c r="E41" i="3"/>
  <c r="D41" i="3"/>
  <c r="C41" i="3" s="1"/>
  <c r="S41" i="3" s="1"/>
  <c r="D137" i="1"/>
  <c r="C137" i="1"/>
  <c r="B137" i="1" s="1"/>
  <c r="R137" i="1" s="1"/>
  <c r="E25" i="3"/>
  <c r="D25" i="3"/>
  <c r="C25" i="3" s="1"/>
  <c r="S25" i="3" s="1"/>
  <c r="D75" i="1"/>
  <c r="C75" i="1"/>
  <c r="B75" i="1" s="1"/>
  <c r="R75" i="1" s="1"/>
  <c r="E133" i="4"/>
  <c r="D133" i="4"/>
  <c r="C133" i="4" s="1"/>
  <c r="S133" i="4" s="1"/>
  <c r="D444" i="1"/>
  <c r="C444" i="1"/>
  <c r="B444" i="1" s="1"/>
  <c r="R444" i="1" s="1"/>
  <c r="E130" i="3"/>
  <c r="D130" i="3"/>
  <c r="C130" i="3" s="1"/>
  <c r="S130" i="3" s="1"/>
  <c r="D414" i="1"/>
  <c r="C414" i="1"/>
  <c r="B414" i="1" s="1"/>
  <c r="R414" i="1" s="1"/>
  <c r="E19" i="4"/>
  <c r="D19" i="4"/>
  <c r="C19" i="4" s="1"/>
  <c r="S19" i="4" s="1"/>
  <c r="D160" i="1"/>
  <c r="C160" i="1"/>
  <c r="B160" i="1" s="1"/>
  <c r="R160" i="1" s="1"/>
  <c r="E23" i="2"/>
  <c r="D23" i="2"/>
  <c r="C23" i="2" s="1"/>
  <c r="S23" i="2" s="1"/>
  <c r="D34" i="1"/>
  <c r="C34" i="1"/>
  <c r="B34" i="1" s="1"/>
  <c r="R34" i="1" s="1"/>
  <c r="E110" i="3"/>
  <c r="D110" i="3"/>
  <c r="C110" i="3" s="1"/>
  <c r="S110" i="3" s="1"/>
  <c r="D343" i="1"/>
  <c r="C343" i="1"/>
  <c r="B343" i="1" s="1"/>
  <c r="R343" i="1" s="1"/>
  <c r="E81" i="3"/>
  <c r="D81" i="3"/>
  <c r="C81" i="3" s="1"/>
  <c r="S81" i="3" s="1"/>
  <c r="D262" i="1"/>
  <c r="C262" i="1"/>
  <c r="B262" i="1" s="1"/>
  <c r="R262" i="1" s="1"/>
  <c r="E135" i="2"/>
  <c r="D135" i="2"/>
  <c r="C135" i="2" s="1"/>
  <c r="S135" i="2" s="1"/>
  <c r="D299" i="1"/>
  <c r="C299" i="1"/>
  <c r="B299" i="1" s="1"/>
  <c r="R299" i="1" s="1"/>
  <c r="E143" i="4"/>
  <c r="D143" i="4"/>
  <c r="C143" i="4" s="1"/>
  <c r="S143" i="4" s="1"/>
  <c r="D457" i="1"/>
  <c r="C457" i="1"/>
  <c r="B457" i="1" s="1"/>
  <c r="R457" i="1" s="1"/>
  <c r="E46" i="4"/>
  <c r="D46" i="4"/>
  <c r="C46" i="4" s="1"/>
  <c r="S46" i="4" s="1"/>
  <c r="D242" i="1"/>
  <c r="C242" i="1"/>
  <c r="B242" i="1" s="1"/>
  <c r="R242" i="1" s="1"/>
  <c r="E42" i="3"/>
  <c r="D42" i="3"/>
  <c r="C42" i="3" s="1"/>
  <c r="S42" i="3" s="1"/>
  <c r="D149" i="1"/>
  <c r="C149" i="1"/>
  <c r="B149" i="1" s="1"/>
  <c r="R149" i="1" s="1"/>
  <c r="E92" i="4"/>
  <c r="D92" i="4"/>
  <c r="C92" i="4" s="1"/>
  <c r="S92" i="4" s="1"/>
  <c r="D377" i="1"/>
  <c r="C377" i="1"/>
  <c r="B377" i="1" s="1"/>
  <c r="R377" i="1" s="1"/>
  <c r="E18" i="3"/>
  <c r="D18" i="3"/>
  <c r="C18" i="3" s="1"/>
  <c r="S18" i="3" s="1"/>
  <c r="D58" i="1"/>
  <c r="C58" i="1"/>
  <c r="B58" i="1" s="1"/>
  <c r="R58" i="1" s="1"/>
  <c r="E82" i="3"/>
  <c r="D82" i="3"/>
  <c r="C82" i="3" s="1"/>
  <c r="S82" i="3" s="1"/>
  <c r="D268" i="1"/>
  <c r="C268" i="1"/>
  <c r="B268" i="1" s="1"/>
  <c r="R268" i="1" s="1"/>
  <c r="E35" i="2"/>
  <c r="D35" i="2"/>
  <c r="C35" i="2" s="1"/>
  <c r="S35" i="2" s="1"/>
  <c r="D60" i="1"/>
  <c r="C60" i="1"/>
  <c r="B60" i="1" s="1"/>
  <c r="R60" i="1" s="1"/>
  <c r="E3" i="3"/>
  <c r="D3" i="3"/>
  <c r="C3" i="3" s="1"/>
  <c r="S3" i="3" s="1"/>
  <c r="D4" i="1"/>
  <c r="C4" i="1"/>
  <c r="B4" i="1" s="1"/>
  <c r="R4" i="1" s="1"/>
  <c r="E101" i="3"/>
  <c r="D101" i="3"/>
  <c r="C101" i="3" s="1"/>
  <c r="S101" i="3" s="1"/>
  <c r="D308" i="1"/>
  <c r="C308" i="1"/>
  <c r="B308" i="1" s="1"/>
  <c r="R308" i="1" s="1"/>
  <c r="E107" i="2"/>
  <c r="D107" i="2"/>
  <c r="C107" i="2" s="1"/>
  <c r="S107" i="2" s="1"/>
  <c r="D198" i="1"/>
  <c r="C198" i="1"/>
  <c r="B198" i="1" s="1"/>
  <c r="R198" i="1" s="1"/>
  <c r="E122" i="3"/>
  <c r="D122" i="3"/>
  <c r="C122" i="3" s="1"/>
  <c r="S122" i="3" s="1"/>
  <c r="D379" i="1"/>
  <c r="C379" i="1"/>
  <c r="B379" i="1" s="1"/>
  <c r="D78" i="1"/>
  <c r="C78" i="1"/>
  <c r="B78" i="1" s="1"/>
  <c r="R78" i="1" s="1"/>
  <c r="E137" i="3"/>
  <c r="D137" i="3"/>
  <c r="C137" i="3" s="1"/>
  <c r="S137" i="3" s="1"/>
  <c r="D430" i="1"/>
  <c r="C430" i="1"/>
  <c r="B430" i="1" s="1"/>
  <c r="R430" i="1" s="1"/>
  <c r="E162" i="2"/>
  <c r="D162" i="2"/>
  <c r="C162" i="2" s="1"/>
  <c r="S162" i="2" s="1"/>
  <c r="D417" i="1"/>
  <c r="C417" i="1"/>
  <c r="B417" i="1" s="1"/>
  <c r="R417" i="1" s="1"/>
  <c r="E85" i="4"/>
  <c r="D85" i="4"/>
  <c r="C85" i="4" s="1"/>
  <c r="S85" i="4" s="1"/>
  <c r="D363" i="1"/>
  <c r="C363" i="1"/>
  <c r="B363" i="1" s="1"/>
  <c r="R363" i="1" s="1"/>
  <c r="E127" i="4"/>
  <c r="D127" i="4"/>
  <c r="C127" i="4" s="1"/>
  <c r="S127" i="4" s="1"/>
  <c r="D434" i="1"/>
  <c r="C434" i="1"/>
  <c r="B434" i="1" s="1"/>
  <c r="R434" i="1" s="1"/>
  <c r="E28" i="2"/>
  <c r="D28" i="2"/>
  <c r="C28" i="2" s="1"/>
  <c r="S28" i="2" s="1"/>
  <c r="D41" i="1"/>
  <c r="C41" i="1"/>
  <c r="B41" i="1" s="1"/>
  <c r="R41" i="1" s="1"/>
  <c r="E71" i="3"/>
  <c r="D71" i="3"/>
  <c r="C71" i="3" s="1"/>
  <c r="S71" i="3" s="1"/>
  <c r="D239" i="1"/>
  <c r="C239" i="1"/>
  <c r="B239" i="1" s="1"/>
  <c r="R239" i="1" s="1"/>
  <c r="E107" i="4"/>
  <c r="D107" i="4"/>
  <c r="C107" i="4" s="1"/>
  <c r="S107" i="4" s="1"/>
  <c r="D400" i="1"/>
  <c r="C400" i="1"/>
  <c r="B400" i="1" s="1"/>
  <c r="R400" i="1" s="1"/>
  <c r="E70" i="4"/>
  <c r="D70" i="4"/>
  <c r="C70" i="4" s="1"/>
  <c r="S70" i="4" s="1"/>
  <c r="D333" i="1"/>
  <c r="C333" i="1"/>
  <c r="B333" i="1" s="1"/>
  <c r="R333" i="1" s="1"/>
  <c r="E146" i="2"/>
  <c r="D146" i="2"/>
  <c r="C146" i="2" s="1"/>
  <c r="S146" i="2" s="1"/>
  <c r="D328" i="1"/>
  <c r="C328" i="1"/>
  <c r="B328" i="1" s="1"/>
  <c r="R328" i="1" s="1"/>
  <c r="E123" i="2"/>
  <c r="D123" i="2"/>
  <c r="C123" i="2" s="1"/>
  <c r="S123" i="2" s="1"/>
  <c r="D263" i="1"/>
  <c r="C263" i="1"/>
  <c r="B263" i="1" s="1"/>
  <c r="R263" i="1" s="1"/>
  <c r="E18" i="4"/>
  <c r="D18" i="4"/>
  <c r="C18" i="4" s="1"/>
  <c r="S18" i="4" s="1"/>
  <c r="D156" i="1"/>
  <c r="C156" i="1"/>
  <c r="B156" i="1" s="1"/>
  <c r="R156" i="1" s="1"/>
  <c r="E20" i="2"/>
  <c r="D20" i="2"/>
  <c r="C20" i="2" s="1"/>
  <c r="S20" i="2" s="1"/>
  <c r="D26" i="1"/>
  <c r="C26" i="1"/>
  <c r="B26" i="1" s="1"/>
  <c r="R26" i="1" s="1"/>
  <c r="E53" i="2"/>
  <c r="D53" i="2"/>
  <c r="C53" i="2" s="1"/>
  <c r="S53" i="2" s="1"/>
  <c r="D97" i="1"/>
  <c r="C97" i="1"/>
  <c r="B97" i="1" s="1"/>
  <c r="R97" i="1" s="1"/>
  <c r="E135" i="4"/>
  <c r="D135" i="4"/>
  <c r="C135" i="4" s="1"/>
  <c r="S135" i="4" s="1"/>
  <c r="D448" i="1"/>
  <c r="C448" i="1"/>
  <c r="B448" i="1" s="1"/>
  <c r="R448" i="1" s="1"/>
  <c r="E35" i="4"/>
  <c r="D35" i="4"/>
  <c r="C35" i="4" s="1"/>
  <c r="S35" i="4" s="1"/>
  <c r="D209" i="1"/>
  <c r="C209" i="1"/>
  <c r="B209" i="1" s="1"/>
  <c r="R209" i="1" s="1"/>
  <c r="E83" i="3"/>
  <c r="D83" i="3"/>
  <c r="C83" i="3" s="1"/>
  <c r="S83" i="3" s="1"/>
  <c r="D269" i="1"/>
  <c r="C269" i="1"/>
  <c r="B269" i="1" s="1"/>
  <c r="R269" i="1" s="1"/>
  <c r="E140" i="3"/>
  <c r="D140" i="3"/>
  <c r="C140" i="3" s="1"/>
  <c r="S140" i="3" s="1"/>
  <c r="D439" i="1"/>
  <c r="C439" i="1"/>
  <c r="B439" i="1" s="1"/>
  <c r="R439" i="1" s="1"/>
  <c r="E59" i="3"/>
  <c r="D59" i="3"/>
  <c r="C59" i="3" s="1"/>
  <c r="S59" i="3" s="1"/>
  <c r="D203" i="1"/>
  <c r="C203" i="1"/>
  <c r="B203" i="1" s="1"/>
  <c r="R203" i="1" s="1"/>
  <c r="E149" i="4"/>
  <c r="D149" i="4"/>
  <c r="C149" i="4" s="1"/>
  <c r="S149" i="4" s="1"/>
  <c r="D464" i="1"/>
  <c r="C464" i="1"/>
  <c r="B464" i="1" s="1"/>
  <c r="R464" i="1" s="1"/>
  <c r="E43" i="3"/>
  <c r="D43" i="3"/>
  <c r="C43" i="3" s="1"/>
  <c r="S43" i="3" s="1"/>
  <c r="D150" i="1"/>
  <c r="C150" i="1"/>
  <c r="B150" i="1" s="1"/>
  <c r="R150" i="1" s="1"/>
  <c r="E78" i="4"/>
  <c r="D78" i="4"/>
  <c r="C78" i="4" s="1"/>
  <c r="S78" i="4" s="1"/>
  <c r="D354" i="1"/>
  <c r="C354" i="1"/>
  <c r="B354" i="1" s="1"/>
  <c r="R354" i="1" s="1"/>
  <c r="E92" i="2"/>
  <c r="D92" i="2"/>
  <c r="C92" i="2" s="1"/>
  <c r="S92" i="2" s="1"/>
  <c r="D161" i="1"/>
  <c r="C161" i="1"/>
  <c r="B161" i="1" s="1"/>
  <c r="R161" i="1" s="1"/>
  <c r="E100" i="2"/>
  <c r="D100" i="2"/>
  <c r="C100" i="2" s="1"/>
  <c r="S100" i="2" s="1"/>
  <c r="D186" i="1"/>
  <c r="C186" i="1"/>
  <c r="B186" i="1" s="1"/>
  <c r="R186" i="1" s="1"/>
  <c r="E27" i="2"/>
  <c r="D27" i="2"/>
  <c r="C27" i="2" s="1"/>
  <c r="S27" i="2" s="1"/>
  <c r="D39" i="1"/>
  <c r="C39" i="1"/>
  <c r="B39" i="1" s="1"/>
  <c r="R39" i="1" s="1"/>
  <c r="E24" i="4"/>
  <c r="D24" i="4"/>
  <c r="C24" i="4" s="1"/>
  <c r="S24" i="4" s="1"/>
  <c r="D179" i="1"/>
  <c r="C179" i="1"/>
  <c r="B179" i="1" s="1"/>
  <c r="R179" i="1" s="1"/>
  <c r="E62" i="2"/>
  <c r="D62" i="2"/>
  <c r="C62" i="2" s="1"/>
  <c r="S62" i="2" s="1"/>
  <c r="D108" i="1"/>
  <c r="C108" i="1"/>
  <c r="B108" i="1" s="1"/>
  <c r="R108" i="1" s="1"/>
  <c r="E74" i="4"/>
  <c r="D74" i="4"/>
  <c r="C74" i="4" s="1"/>
  <c r="S74" i="4" s="1"/>
  <c r="D342" i="1"/>
  <c r="C342" i="1"/>
  <c r="B342" i="1" s="1"/>
  <c r="R342" i="1" s="1"/>
  <c r="E31" i="3"/>
  <c r="D31" i="3"/>
  <c r="C31" i="3" s="1"/>
  <c r="S31" i="3" s="1"/>
  <c r="D96" i="1"/>
  <c r="C96" i="1"/>
  <c r="B96" i="1" s="1"/>
  <c r="R96" i="1" s="1"/>
  <c r="E96" i="3"/>
  <c r="D96" i="3"/>
  <c r="C96" i="3" s="1"/>
  <c r="S96" i="3" s="1"/>
  <c r="D294" i="1"/>
  <c r="C294" i="1"/>
  <c r="B294" i="1" s="1"/>
  <c r="R294" i="1" s="1"/>
  <c r="E131" i="4"/>
  <c r="D131" i="4"/>
  <c r="C131" i="4" s="1"/>
  <c r="S131" i="4" s="1"/>
  <c r="D442" i="1"/>
  <c r="C442" i="1"/>
  <c r="B442" i="1" s="1"/>
  <c r="R442" i="1" s="1"/>
  <c r="E44" i="3"/>
  <c r="D44" i="3"/>
  <c r="C44" i="3" s="1"/>
  <c r="S44" i="3" s="1"/>
  <c r="D155" i="1"/>
  <c r="C155" i="1"/>
  <c r="B155" i="1" s="1"/>
  <c r="R155" i="1" s="1"/>
  <c r="E89" i="4"/>
  <c r="D89" i="4"/>
  <c r="C89" i="4" s="1"/>
  <c r="S89" i="4" s="1"/>
  <c r="D371" i="1"/>
  <c r="C371" i="1"/>
  <c r="B371" i="1" s="1"/>
  <c r="R371" i="1" s="1"/>
  <c r="E26" i="3"/>
  <c r="D26" i="3"/>
  <c r="C26" i="3" s="1"/>
  <c r="S26" i="3" s="1"/>
  <c r="D76" i="1"/>
  <c r="C76" i="1"/>
  <c r="B76" i="1" s="1"/>
  <c r="R76" i="1" s="1"/>
  <c r="E9" i="2"/>
  <c r="D9" i="2"/>
  <c r="C9" i="2" s="1"/>
  <c r="S9" i="2" s="1"/>
  <c r="D12" i="1"/>
  <c r="C12" i="1"/>
  <c r="B12" i="1" s="1"/>
  <c r="R12" i="1" s="1"/>
  <c r="E41" i="4"/>
  <c r="D41" i="4"/>
  <c r="C41" i="4" s="1"/>
  <c r="S41" i="4" s="1"/>
  <c r="D234" i="1"/>
  <c r="C234" i="1"/>
  <c r="B234" i="1" s="1"/>
  <c r="R234" i="1" s="1"/>
  <c r="E108" i="2"/>
  <c r="D108" i="2"/>
  <c r="C108" i="2" s="1"/>
  <c r="S108" i="2" s="1"/>
  <c r="D210" i="1"/>
  <c r="C210" i="1"/>
  <c r="B210" i="1" s="1"/>
  <c r="R210" i="1" s="1"/>
  <c r="E80" i="3"/>
  <c r="D80" i="3"/>
  <c r="C80" i="3" s="1"/>
  <c r="S80" i="3" s="1"/>
  <c r="D260" i="1"/>
  <c r="C260" i="1"/>
  <c r="B260" i="1" s="1"/>
  <c r="R260" i="1" s="1"/>
  <c r="E89" i="2"/>
  <c r="D89" i="2"/>
  <c r="C89" i="2" s="1"/>
  <c r="S89" i="2" s="1"/>
  <c r="D154" i="1"/>
  <c r="C154" i="1"/>
  <c r="B154" i="1" s="1"/>
  <c r="R154" i="1" s="1"/>
  <c r="E128" i="3"/>
  <c r="D128" i="3"/>
  <c r="C128" i="3" s="1"/>
  <c r="S128" i="3" s="1"/>
  <c r="D401" i="1"/>
  <c r="C401" i="1"/>
  <c r="B401" i="1" s="1"/>
  <c r="R401" i="1" s="1"/>
  <c r="E50" i="3"/>
  <c r="D50" i="3"/>
  <c r="C50" i="3" s="1"/>
  <c r="S50" i="3" s="1"/>
  <c r="D171" i="1"/>
  <c r="C171" i="1"/>
  <c r="B171" i="1" s="1"/>
  <c r="R171" i="1" s="1"/>
  <c r="E157" i="2"/>
  <c r="D157" i="2"/>
  <c r="C157" i="2" s="1"/>
  <c r="S157" i="2" s="1"/>
  <c r="D373" i="1"/>
  <c r="C373" i="1"/>
  <c r="B373" i="1" s="1"/>
  <c r="R373" i="1" s="1"/>
  <c r="E51" i="2"/>
  <c r="D51" i="2"/>
  <c r="C51" i="2" s="1"/>
  <c r="S51" i="2" s="1"/>
  <c r="D92" i="1"/>
  <c r="C92" i="1"/>
  <c r="B92" i="1" s="1"/>
  <c r="R92" i="1" s="1"/>
  <c r="E137" i="2"/>
  <c r="D137" i="2"/>
  <c r="C137" i="2" s="1"/>
  <c r="S137" i="2" s="1"/>
  <c r="D303" i="1"/>
  <c r="C303" i="1"/>
  <c r="B303" i="1" s="1"/>
  <c r="R303" i="1" s="1"/>
  <c r="E151" i="2"/>
  <c r="D151" i="2"/>
  <c r="C151" i="2" s="1"/>
  <c r="S151" i="2" s="1"/>
  <c r="D337" i="1"/>
  <c r="C337" i="1"/>
  <c r="B337" i="1" s="1"/>
  <c r="R337" i="1" s="1"/>
  <c r="E115" i="2"/>
  <c r="D115" i="2"/>
  <c r="C115" i="2" s="1"/>
  <c r="S115" i="2" s="1"/>
  <c r="D226" i="1"/>
  <c r="C226" i="1"/>
  <c r="B226" i="1" s="1"/>
  <c r="R226" i="1" s="1"/>
  <c r="E128" i="4"/>
  <c r="D128" i="4"/>
  <c r="C128" i="4" s="1"/>
  <c r="S128" i="4" s="1"/>
  <c r="D436" i="1"/>
  <c r="C436" i="1"/>
  <c r="B436" i="1" s="1"/>
  <c r="R436" i="1" s="1"/>
  <c r="D104" i="1"/>
  <c r="C104" i="1"/>
  <c r="B104" i="1" s="1"/>
  <c r="R104" i="1" s="1"/>
  <c r="E71" i="2"/>
  <c r="D71" i="2"/>
  <c r="C71" i="2" s="1"/>
  <c r="S71" i="2" s="1"/>
  <c r="D126" i="1"/>
  <c r="C126" i="1"/>
  <c r="B126" i="1" s="1"/>
  <c r="R126" i="1" s="1"/>
  <c r="E99" i="3"/>
  <c r="D99" i="3"/>
  <c r="C99" i="3" s="1"/>
  <c r="S99" i="3" s="1"/>
  <c r="D298" i="1"/>
  <c r="C298" i="1"/>
  <c r="B298" i="1" s="1"/>
  <c r="R298" i="1" s="1"/>
  <c r="E49" i="3"/>
  <c r="D49" i="3"/>
  <c r="C49" i="3" s="1"/>
  <c r="S49" i="3" s="1"/>
  <c r="D169" i="1"/>
  <c r="C169" i="1"/>
  <c r="B169" i="1" s="1"/>
  <c r="R169" i="1" s="1"/>
  <c r="E131" i="2"/>
  <c r="D131" i="2"/>
  <c r="C131" i="2" s="1"/>
  <c r="S131" i="2" s="1"/>
  <c r="D276" i="1"/>
  <c r="C276" i="1"/>
  <c r="B276" i="1" s="1"/>
  <c r="R276" i="1" s="1"/>
  <c r="E129" i="3"/>
  <c r="D129" i="3"/>
  <c r="C129" i="3" s="1"/>
  <c r="S129" i="3" s="1"/>
  <c r="D404" i="1"/>
  <c r="C404" i="1"/>
  <c r="B404" i="1" s="1"/>
  <c r="R404" i="1" s="1"/>
  <c r="E73" i="3"/>
  <c r="D73" i="3"/>
  <c r="C73" i="3" s="1"/>
  <c r="S73" i="3" s="1"/>
  <c r="D246" i="1"/>
  <c r="C246" i="1"/>
  <c r="B246" i="1" s="1"/>
  <c r="R246" i="1" s="1"/>
  <c r="E161" i="2"/>
  <c r="D161" i="2"/>
  <c r="C161" i="2" s="1"/>
  <c r="S161" i="2" s="1"/>
  <c r="D408" i="1"/>
  <c r="C408" i="1"/>
  <c r="B408" i="1" s="1"/>
  <c r="R408" i="1" s="1"/>
  <c r="E44" i="2"/>
  <c r="D44" i="2"/>
  <c r="C44" i="2" s="1"/>
  <c r="S44" i="2" s="1"/>
  <c r="D82" i="1"/>
  <c r="C82" i="1"/>
  <c r="B82" i="1" s="1"/>
  <c r="R82" i="1" s="1"/>
  <c r="E63" i="2"/>
  <c r="D63" i="2"/>
  <c r="C63" i="2" s="1"/>
  <c r="S63" i="2" s="1"/>
  <c r="D109" i="1"/>
  <c r="C109" i="1"/>
  <c r="B109" i="1" s="1"/>
  <c r="R109" i="1" s="1"/>
  <c r="E63" i="3"/>
  <c r="D63" i="3"/>
  <c r="C63" i="3" s="1"/>
  <c r="S63" i="3" s="1"/>
  <c r="D215" i="1"/>
  <c r="C215" i="1"/>
  <c r="B215" i="1" s="1"/>
  <c r="R215" i="1" s="1"/>
  <c r="E52" i="2"/>
  <c r="D52" i="2"/>
  <c r="C52" i="2" s="1"/>
  <c r="S52" i="2" s="1"/>
  <c r="D95" i="1"/>
  <c r="C95" i="1"/>
  <c r="B95" i="1" s="1"/>
  <c r="R95" i="1" s="1"/>
  <c r="E81" i="2"/>
  <c r="D81" i="2"/>
  <c r="C81" i="2" s="1"/>
  <c r="S81" i="2" s="1"/>
  <c r="D141" i="1"/>
  <c r="C141" i="1"/>
  <c r="B141" i="1" s="1"/>
  <c r="R141" i="1" s="1"/>
  <c r="E39" i="3"/>
  <c r="D39" i="3"/>
  <c r="C39" i="3" s="1"/>
  <c r="S39" i="3" s="1"/>
  <c r="D123" i="1"/>
  <c r="C123" i="1"/>
  <c r="B123" i="1" s="1"/>
  <c r="R123" i="1" s="1"/>
  <c r="E143" i="3"/>
  <c r="D143" i="3"/>
  <c r="C143" i="3" s="1"/>
  <c r="S143" i="3" s="1"/>
  <c r="D451" i="1"/>
  <c r="C451" i="1"/>
  <c r="B451" i="1" s="1"/>
  <c r="R451" i="1" s="1"/>
  <c r="E111" i="4"/>
  <c r="D111" i="4"/>
  <c r="C111" i="4" s="1"/>
  <c r="S111" i="4" s="1"/>
  <c r="D407" i="1"/>
  <c r="C407" i="1"/>
  <c r="B407" i="1" s="1"/>
  <c r="R407" i="1" s="1"/>
  <c r="E11" i="3"/>
  <c r="D11" i="3"/>
  <c r="C11" i="3" s="1"/>
  <c r="S11" i="3" s="1"/>
  <c r="D40" i="1"/>
  <c r="C40" i="1"/>
  <c r="B40" i="1" s="1"/>
  <c r="R40" i="1" s="1"/>
  <c r="E91" i="4"/>
  <c r="D91" i="4"/>
  <c r="C91" i="4" s="1"/>
  <c r="S91" i="4" s="1"/>
  <c r="D376" i="1"/>
  <c r="C376" i="1"/>
  <c r="B376" i="1" s="1"/>
  <c r="R376" i="1" s="1"/>
  <c r="E120" i="4"/>
  <c r="D120" i="4"/>
  <c r="C120" i="4" s="1"/>
  <c r="S120" i="4" s="1"/>
  <c r="D423" i="1"/>
  <c r="C423" i="1"/>
  <c r="B423" i="1" s="1"/>
  <c r="R423" i="1" s="1"/>
  <c r="E36" i="4"/>
  <c r="D36" i="4"/>
  <c r="C36" i="4" s="1"/>
  <c r="S36" i="4" s="1"/>
  <c r="D211" i="1"/>
  <c r="C211" i="1"/>
  <c r="B211" i="1" s="1"/>
  <c r="R211" i="1" s="1"/>
  <c r="E144" i="4"/>
  <c r="D144" i="4"/>
  <c r="C144" i="4" s="1"/>
  <c r="S144" i="4" s="1"/>
  <c r="D458" i="1"/>
  <c r="C458" i="1"/>
  <c r="B458" i="1" s="1"/>
  <c r="R458" i="1" s="1"/>
  <c r="D93" i="1"/>
  <c r="C93" i="1"/>
  <c r="B93" i="1" s="1"/>
  <c r="R93" i="1" s="1"/>
  <c r="E109" i="4"/>
  <c r="D109" i="4"/>
  <c r="C109" i="4" s="1"/>
  <c r="S109" i="4" s="1"/>
  <c r="D403" i="1"/>
  <c r="C403" i="1"/>
  <c r="B403" i="1" s="1"/>
  <c r="R403" i="1" s="1"/>
  <c r="E138" i="3"/>
  <c r="D138" i="3"/>
  <c r="C138" i="3" s="1"/>
  <c r="S138" i="3" s="1"/>
  <c r="D433" i="1"/>
  <c r="C433" i="1"/>
  <c r="B433" i="1" s="1"/>
  <c r="R433" i="1" s="1"/>
  <c r="E136" i="2"/>
  <c r="D136" i="2"/>
  <c r="C136" i="2" s="1"/>
  <c r="S136" i="2" s="1"/>
  <c r="D300" i="1"/>
  <c r="C300" i="1"/>
  <c r="B300" i="1" s="1"/>
  <c r="R300" i="1" s="1"/>
  <c r="E23" i="4"/>
  <c r="D23" i="4"/>
  <c r="C23" i="4" s="1"/>
  <c r="S23" i="4" s="1"/>
  <c r="D175" i="1"/>
  <c r="C175" i="1"/>
  <c r="B175" i="1" s="1"/>
  <c r="R175" i="1" s="1"/>
  <c r="E156" i="2"/>
  <c r="D156" i="2"/>
  <c r="C156" i="2" s="1"/>
  <c r="S156" i="2" s="1"/>
  <c r="D360" i="1"/>
  <c r="C360" i="1"/>
  <c r="B360" i="1" s="1"/>
  <c r="R360" i="1" s="1"/>
  <c r="E10" i="2"/>
  <c r="D10" i="2"/>
  <c r="C10" i="2" s="1"/>
  <c r="S10" i="2" s="1"/>
  <c r="D13" i="1"/>
  <c r="C13" i="1"/>
  <c r="B13" i="1" s="1"/>
  <c r="R13" i="1" s="1"/>
  <c r="E78" i="2"/>
  <c r="D78" i="2"/>
  <c r="C78" i="2" s="1"/>
  <c r="S78" i="2" s="1"/>
  <c r="D136" i="1"/>
  <c r="C136" i="1"/>
  <c r="B136" i="1" s="1"/>
  <c r="R136" i="1" s="1"/>
  <c r="E113" i="2"/>
  <c r="D113" i="2"/>
  <c r="C113" i="2" s="1"/>
  <c r="S113" i="2" s="1"/>
  <c r="D224" i="1"/>
  <c r="C224" i="1"/>
  <c r="B224" i="1" s="1"/>
  <c r="R224" i="1" s="1"/>
  <c r="E88" i="2"/>
  <c r="D88" i="2"/>
  <c r="C88" i="2" s="1"/>
  <c r="S88" i="2" s="1"/>
  <c r="D152" i="1"/>
  <c r="C152" i="1"/>
  <c r="B152" i="1" s="1"/>
  <c r="R152" i="1" s="1"/>
  <c r="E16" i="3"/>
  <c r="D16" i="3"/>
  <c r="C16" i="3" s="1"/>
  <c r="S16" i="3" s="1"/>
  <c r="D52" i="1"/>
  <c r="C52" i="1"/>
  <c r="B52" i="1" s="1"/>
  <c r="R52" i="1" s="1"/>
  <c r="E52" i="4"/>
  <c r="D52" i="4"/>
  <c r="C52" i="4" s="1"/>
  <c r="S52" i="4" s="1"/>
  <c r="D261" i="1"/>
  <c r="C261" i="1"/>
  <c r="B261" i="1" s="1"/>
  <c r="R261" i="1" s="1"/>
  <c r="E123" i="4"/>
  <c r="D123" i="4"/>
  <c r="C123" i="4" s="1"/>
  <c r="S123" i="4" s="1"/>
  <c r="D428" i="1"/>
  <c r="C428" i="1"/>
  <c r="B428" i="1" s="1"/>
  <c r="R428" i="1" s="1"/>
  <c r="E74" i="2"/>
  <c r="D74" i="2"/>
  <c r="C74" i="2" s="1"/>
  <c r="S74" i="2" s="1"/>
  <c r="D131" i="1"/>
  <c r="C131" i="1"/>
  <c r="B131" i="1" s="1"/>
  <c r="R131" i="1" s="1"/>
  <c r="E10" i="3"/>
  <c r="D10" i="3"/>
  <c r="C10" i="3" s="1"/>
  <c r="D33" i="1"/>
  <c r="C33" i="1"/>
  <c r="B33" i="1" s="1"/>
  <c r="R33" i="1" s="1"/>
  <c r="E15" i="2"/>
  <c r="D15" i="2"/>
  <c r="C15" i="2" s="1"/>
  <c r="S15" i="2" s="1"/>
  <c r="D19" i="1"/>
  <c r="C19" i="1"/>
  <c r="B19" i="1" s="1"/>
  <c r="R19" i="1" s="1"/>
  <c r="E77" i="3"/>
  <c r="D77" i="3"/>
  <c r="C77" i="3" s="1"/>
  <c r="S77" i="3" s="1"/>
  <c r="D253" i="1"/>
  <c r="C253" i="1"/>
  <c r="B253" i="1" s="1"/>
  <c r="R253" i="1" s="1"/>
  <c r="E19" i="3"/>
  <c r="D19" i="3"/>
  <c r="C19" i="3" s="1"/>
  <c r="S19" i="3" s="1"/>
  <c r="D59" i="1"/>
  <c r="C59" i="1"/>
  <c r="B59" i="1" s="1"/>
  <c r="R59" i="1" s="1"/>
  <c r="E152" i="2"/>
  <c r="D152" i="2"/>
  <c r="C152" i="2" s="1"/>
  <c r="S152" i="2" s="1"/>
  <c r="D339" i="1"/>
  <c r="C339" i="1"/>
  <c r="B339" i="1" s="1"/>
  <c r="R339" i="1" s="1"/>
  <c r="E101" i="2"/>
  <c r="D101" i="2"/>
  <c r="C101" i="2" s="1"/>
  <c r="S101" i="2" s="1"/>
  <c r="D188" i="1"/>
  <c r="C188" i="1"/>
  <c r="B188" i="1" s="1"/>
  <c r="R188" i="1" s="1"/>
  <c r="D216" i="1"/>
  <c r="C216" i="1"/>
  <c r="B216" i="1" s="1"/>
  <c r="R216" i="1" s="1"/>
  <c r="E37" i="2"/>
  <c r="D37" i="2"/>
  <c r="C37" i="2" s="1"/>
  <c r="S37" i="2" s="1"/>
  <c r="D65" i="1"/>
  <c r="C65" i="1"/>
  <c r="B65" i="1" s="1"/>
  <c r="R65" i="1" s="1"/>
  <c r="E105" i="4"/>
  <c r="D105" i="4"/>
  <c r="C105" i="4" s="1"/>
  <c r="S105" i="4" s="1"/>
  <c r="D398" i="1"/>
  <c r="C398" i="1"/>
  <c r="B398" i="1" s="1"/>
  <c r="R398" i="1" s="1"/>
  <c r="E46" i="3"/>
  <c r="D46" i="3"/>
  <c r="C46" i="3" s="1"/>
  <c r="S46" i="3" s="1"/>
  <c r="D163" i="1"/>
  <c r="C163" i="1"/>
  <c r="B163" i="1" s="1"/>
  <c r="R163" i="1" s="1"/>
  <c r="E106" i="4"/>
  <c r="D106" i="4"/>
  <c r="C106" i="4" s="1"/>
  <c r="S106" i="4" s="1"/>
  <c r="D399" i="1"/>
  <c r="C399" i="1"/>
  <c r="B399" i="1" s="1"/>
  <c r="R399" i="1" s="1"/>
  <c r="E36" i="3"/>
  <c r="D36" i="3"/>
  <c r="C36" i="3" s="1"/>
  <c r="S36" i="3" s="1"/>
  <c r="D117" i="1"/>
  <c r="C117" i="1"/>
  <c r="B117" i="1" s="1"/>
  <c r="R117" i="1" s="1"/>
  <c r="E118" i="4"/>
  <c r="D118" i="4"/>
  <c r="C118" i="4" s="1"/>
  <c r="S118" i="4" s="1"/>
  <c r="D419" i="1"/>
  <c r="C419" i="1"/>
  <c r="B419" i="1" s="1"/>
  <c r="R419" i="1" s="1"/>
  <c r="E55" i="4"/>
  <c r="D55" i="4"/>
  <c r="C55" i="4" s="1"/>
  <c r="S55" i="4" s="1"/>
  <c r="D280" i="1"/>
  <c r="C280" i="1"/>
  <c r="B280" i="1" s="1"/>
  <c r="R280" i="1" s="1"/>
  <c r="E102" i="2"/>
  <c r="D102" i="2"/>
  <c r="C102" i="2" s="1"/>
  <c r="S102" i="2" s="1"/>
  <c r="D189" i="1"/>
  <c r="C189" i="1"/>
  <c r="B189" i="1" s="1"/>
  <c r="E136" i="4"/>
  <c r="D136" i="4"/>
  <c r="C136" i="4" s="1"/>
  <c r="S136" i="4" s="1"/>
  <c r="D449" i="1"/>
  <c r="C449" i="1"/>
  <c r="B449" i="1" s="1"/>
  <c r="R449" i="1" s="1"/>
  <c r="E135" i="3"/>
  <c r="D135" i="3"/>
  <c r="C135" i="3" s="1"/>
  <c r="S135" i="3" s="1"/>
  <c r="D425" i="1"/>
  <c r="C425" i="1"/>
  <c r="B425" i="1" s="1"/>
  <c r="R425" i="1" s="1"/>
  <c r="E119" i="2"/>
  <c r="D119" i="2"/>
  <c r="C119" i="2" s="1"/>
  <c r="S119" i="2" s="1"/>
  <c r="D243" i="1"/>
  <c r="C243" i="1"/>
  <c r="B243" i="1" s="1"/>
  <c r="R243" i="1" s="1"/>
  <c r="E114" i="4"/>
  <c r="D114" i="4"/>
  <c r="C114" i="4" s="1"/>
  <c r="S114" i="4" s="1"/>
  <c r="D411" i="1"/>
  <c r="C411" i="1"/>
  <c r="B411" i="1" s="1"/>
  <c r="R411" i="1" s="1"/>
  <c r="E130" i="4"/>
  <c r="D130" i="4"/>
  <c r="C130" i="4" s="1"/>
  <c r="S130" i="4" s="1"/>
  <c r="D441" i="1"/>
  <c r="C441" i="1"/>
  <c r="B441" i="1" s="1"/>
  <c r="R441" i="1" s="1"/>
  <c r="E104" i="3"/>
  <c r="D104" i="3"/>
  <c r="C104" i="3" s="1"/>
  <c r="S104" i="3" s="1"/>
  <c r="D319" i="1"/>
  <c r="C319" i="1"/>
  <c r="B319" i="1" s="1"/>
  <c r="R319" i="1" s="1"/>
  <c r="E125" i="4"/>
  <c r="D125" i="4"/>
  <c r="C125" i="4" s="1"/>
  <c r="S125" i="4" s="1"/>
  <c r="D431" i="1"/>
  <c r="C431" i="1"/>
  <c r="B431" i="1" s="1"/>
  <c r="R431" i="1" s="1"/>
  <c r="E32" i="3"/>
  <c r="D32" i="3"/>
  <c r="C32" i="3" s="1"/>
  <c r="S32" i="3" s="1"/>
  <c r="D111" i="1"/>
  <c r="C111" i="1"/>
  <c r="B111" i="1" s="1"/>
  <c r="R111" i="1" s="1"/>
  <c r="E40" i="3"/>
  <c r="D40" i="3"/>
  <c r="C40" i="3" s="1"/>
  <c r="S40" i="3" s="1"/>
  <c r="D130" i="1"/>
  <c r="C130" i="1"/>
  <c r="B130" i="1" s="1"/>
  <c r="R130" i="1" s="1"/>
  <c r="E29" i="3"/>
  <c r="D29" i="3"/>
  <c r="C29" i="3" s="1"/>
  <c r="S29" i="3" s="1"/>
  <c r="D84" i="1"/>
  <c r="C84" i="1"/>
  <c r="B84" i="1" s="1"/>
  <c r="R84" i="1" s="1"/>
  <c r="E75" i="2"/>
  <c r="D75" i="2"/>
  <c r="C75" i="2" s="1"/>
  <c r="S75" i="2" s="1"/>
  <c r="D132" i="1"/>
  <c r="C132" i="1"/>
  <c r="B132" i="1" s="1"/>
  <c r="R132" i="1" s="1"/>
  <c r="E163" i="2"/>
  <c r="D163" i="2"/>
  <c r="C163" i="2" s="1"/>
  <c r="S163" i="2" s="1"/>
  <c r="D435" i="1"/>
  <c r="C435" i="1"/>
  <c r="B435" i="1" s="1"/>
  <c r="R435" i="1" s="1"/>
  <c r="E29" i="4"/>
  <c r="D29" i="4"/>
  <c r="C29" i="4" s="1"/>
  <c r="S29" i="4" s="1"/>
  <c r="D199" i="1"/>
  <c r="C199" i="1"/>
  <c r="B199" i="1" s="1"/>
  <c r="R199" i="1" s="1"/>
  <c r="E112" i="3"/>
  <c r="D112" i="3"/>
  <c r="C112" i="3" s="1"/>
  <c r="S112" i="3" s="1"/>
  <c r="D350" i="1"/>
  <c r="C350" i="1"/>
  <c r="B350" i="1" s="1"/>
  <c r="R350" i="1" s="1"/>
  <c r="E106" i="3"/>
  <c r="D106" i="3"/>
  <c r="C106" i="3" s="1"/>
  <c r="S106" i="3" s="1"/>
  <c r="D325" i="1"/>
  <c r="C325" i="1"/>
  <c r="B325" i="1" s="1"/>
  <c r="R325" i="1" s="1"/>
  <c r="E129" i="2"/>
  <c r="D129" i="2"/>
  <c r="C129" i="2"/>
  <c r="S129" i="2" s="1"/>
  <c r="D273" i="1"/>
  <c r="C273" i="1"/>
  <c r="B273" i="1" s="1"/>
  <c r="R273" i="1" s="1"/>
  <c r="E66" i="4"/>
  <c r="D66" i="4"/>
  <c r="C66" i="4" s="1"/>
  <c r="S66" i="4" s="1"/>
  <c r="D317" i="1"/>
  <c r="C317" i="1"/>
  <c r="B317" i="1" s="1"/>
  <c r="R317" i="1" s="1"/>
  <c r="E38" i="2"/>
  <c r="D38" i="2"/>
  <c r="C38" i="2" s="1"/>
  <c r="S38" i="2" s="1"/>
  <c r="D66" i="1"/>
  <c r="C66" i="1"/>
  <c r="B66" i="1" s="1"/>
  <c r="R66" i="1" s="1"/>
  <c r="A1" i="4"/>
  <c r="A1" i="3"/>
  <c r="A1" i="2"/>
  <c r="A1" i="1"/>
  <c r="S75" i="4" l="1"/>
  <c r="S141" i="3"/>
  <c r="S10" i="3"/>
  <c r="U106" i="3" s="1"/>
  <c r="S126" i="3"/>
  <c r="S77" i="2"/>
  <c r="R46" i="1"/>
  <c r="R379" i="1"/>
  <c r="R189" i="1"/>
  <c r="S148" i="4"/>
  <c r="S102" i="3"/>
  <c r="S62" i="3"/>
  <c r="S65" i="3"/>
  <c r="S55" i="3"/>
  <c r="R18" i="1"/>
  <c r="S93" i="3"/>
  <c r="R405" i="1"/>
  <c r="R228" i="1"/>
  <c r="S116" i="4"/>
  <c r="S80" i="1"/>
  <c r="T80" i="1"/>
  <c r="S86" i="1"/>
  <c r="T86" i="1"/>
  <c r="S18" i="1"/>
  <c r="T18" i="1"/>
  <c r="S367" i="1"/>
  <c r="T367" i="1"/>
  <c r="S14" i="1"/>
  <c r="T14" i="1"/>
  <c r="S151" i="1"/>
  <c r="T151" i="1"/>
  <c r="S283" i="1"/>
  <c r="T283" i="1"/>
  <c r="S463" i="1"/>
  <c r="T463" i="1"/>
  <c r="S347" i="1"/>
  <c r="T347" i="1"/>
  <c r="S201" i="1"/>
  <c r="T201" i="1"/>
  <c r="S173" i="1"/>
  <c r="T173" i="1"/>
  <c r="S266" i="1"/>
  <c r="T266" i="1"/>
  <c r="S443" i="1"/>
  <c r="T443" i="1"/>
  <c r="S251" i="1"/>
  <c r="T251" i="1"/>
  <c r="S426" i="1"/>
  <c r="T426" i="1"/>
  <c r="S446" i="1"/>
  <c r="T446" i="1"/>
  <c r="S447" i="1"/>
  <c r="T447" i="1"/>
  <c r="S285" i="1"/>
  <c r="T285" i="1"/>
  <c r="S241" i="1"/>
  <c r="T241" i="1"/>
  <c r="S180" i="1"/>
  <c r="T180" i="1"/>
  <c r="S391" i="1"/>
  <c r="T391" i="1"/>
  <c r="S8" i="1"/>
  <c r="T8" i="1"/>
  <c r="S85" i="1"/>
  <c r="T85" i="1"/>
  <c r="S70" i="1"/>
  <c r="T70" i="1"/>
  <c r="S387" i="1"/>
  <c r="T387" i="1"/>
  <c r="S47" i="1"/>
  <c r="T47" i="1"/>
  <c r="S386" i="1"/>
  <c r="T386" i="1"/>
  <c r="S258" i="1"/>
  <c r="T258" i="1"/>
  <c r="S429" i="1"/>
  <c r="T429" i="1"/>
  <c r="S119" i="1"/>
  <c r="T119" i="1"/>
  <c r="S330" i="1"/>
  <c r="T330" i="1"/>
  <c r="S311" i="1"/>
  <c r="T311" i="1"/>
  <c r="S128" i="1"/>
  <c r="T128" i="1"/>
  <c r="S157" i="1"/>
  <c r="T157" i="1"/>
  <c r="S62" i="1"/>
  <c r="T62" i="1"/>
  <c r="S10" i="1"/>
  <c r="T10" i="1"/>
  <c r="T374" i="1"/>
  <c r="S374" i="1"/>
  <c r="T31" i="1"/>
  <c r="S31" i="1"/>
  <c r="S206" i="1"/>
  <c r="T206" i="1"/>
  <c r="S42" i="1"/>
  <c r="T42" i="1"/>
  <c r="S20" i="1"/>
  <c r="T20" i="1"/>
  <c r="S218" i="1"/>
  <c r="T218" i="1"/>
  <c r="S45" i="1"/>
  <c r="T45" i="1"/>
  <c r="S35" i="1"/>
  <c r="T35" i="1"/>
  <c r="S204" i="1"/>
  <c r="T204" i="1"/>
  <c r="S271" i="1"/>
  <c r="T271" i="1"/>
  <c r="T249" i="1"/>
  <c r="S249" i="1"/>
  <c r="S134" i="1"/>
  <c r="T134" i="1"/>
  <c r="S148" i="1"/>
  <c r="T148" i="1"/>
  <c r="T16" i="1"/>
  <c r="S16" i="1"/>
  <c r="S388" i="1"/>
  <c r="T388" i="1"/>
  <c r="S11" i="1"/>
  <c r="T11" i="1"/>
  <c r="S361" i="1"/>
  <c r="T361" i="1"/>
  <c r="A361" i="1" s="1"/>
  <c r="S406" i="1"/>
  <c r="T406" i="1"/>
  <c r="S181" i="1"/>
  <c r="T181" i="1"/>
  <c r="S290" i="1"/>
  <c r="T290" i="1"/>
  <c r="S450" i="1"/>
  <c r="T450" i="1"/>
  <c r="S413" i="1"/>
  <c r="T413" i="1"/>
  <c r="S46" i="1"/>
  <c r="T46" i="1"/>
  <c r="S115" i="1"/>
  <c r="T115" i="1"/>
  <c r="S459" i="1"/>
  <c r="T459" i="1"/>
  <c r="S412" i="1"/>
  <c r="T412" i="1"/>
  <c r="S392" i="1"/>
  <c r="T392" i="1"/>
  <c r="S43" i="1"/>
  <c r="T43" i="1"/>
  <c r="S453" i="1"/>
  <c r="T453" i="1"/>
  <c r="S71" i="1"/>
  <c r="T71" i="1"/>
  <c r="S142" i="1"/>
  <c r="T142" i="1"/>
  <c r="S87" i="1"/>
  <c r="T87" i="1"/>
  <c r="S297" i="1"/>
  <c r="T297" i="1"/>
  <c r="S254" i="1"/>
  <c r="T254" i="1"/>
  <c r="S355" i="1"/>
  <c r="T355" i="1"/>
  <c r="S229" i="1"/>
  <c r="T229" i="1"/>
  <c r="S461" i="1"/>
  <c r="T461" i="1"/>
  <c r="S110" i="1"/>
  <c r="T110" i="1"/>
  <c r="S274" i="1"/>
  <c r="T274" i="1"/>
  <c r="S94" i="1"/>
  <c r="T94" i="1"/>
  <c r="S193" i="1"/>
  <c r="T193" i="1"/>
  <c r="S191" i="1"/>
  <c r="T191" i="1"/>
  <c r="S452" i="1"/>
  <c r="T452" i="1"/>
  <c r="S416" i="1"/>
  <c r="T416" i="1"/>
  <c r="S410" i="1"/>
  <c r="T410" i="1"/>
  <c r="S288" i="1"/>
  <c r="T288" i="1"/>
  <c r="S21" i="1"/>
  <c r="T21" i="1"/>
  <c r="S324" i="1"/>
  <c r="T324" i="1"/>
  <c r="S365" i="1"/>
  <c r="T365" i="1"/>
  <c r="S183" i="1"/>
  <c r="T183" i="1"/>
  <c r="S102" i="1"/>
  <c r="T102" i="1"/>
  <c r="S233" i="1"/>
  <c r="T233" i="1"/>
  <c r="S50" i="1"/>
  <c r="T50" i="1"/>
  <c r="S238" i="1"/>
  <c r="T238" i="1"/>
  <c r="S230" i="1"/>
  <c r="T230" i="1"/>
  <c r="S331" i="1"/>
  <c r="T331" i="1"/>
  <c r="S362" i="1"/>
  <c r="T362" i="1"/>
  <c r="S146" i="1"/>
  <c r="T146" i="1"/>
  <c r="S227" i="1"/>
  <c r="T227" i="1"/>
  <c r="S55" i="1"/>
  <c r="T55" i="1"/>
  <c r="S158" i="1"/>
  <c r="T158" i="1"/>
  <c r="S244" i="1"/>
  <c r="T244" i="1"/>
  <c r="S205" i="1"/>
  <c r="T38" i="1"/>
  <c r="S187" i="1"/>
  <c r="T187" i="1"/>
  <c r="S30" i="1"/>
  <c r="T30" i="1"/>
  <c r="S381" i="1"/>
  <c r="T381" i="1"/>
  <c r="S327" i="1"/>
  <c r="T327" i="1"/>
  <c r="S68" i="1"/>
  <c r="T68" i="1"/>
  <c r="S427" i="1"/>
  <c r="T427" i="1"/>
  <c r="S79" i="1"/>
  <c r="T79" i="1"/>
  <c r="S101" i="1"/>
  <c r="T101" i="1"/>
  <c r="S48" i="1"/>
  <c r="T48" i="1"/>
  <c r="S133" i="1"/>
  <c r="T133" i="1"/>
  <c r="S144" i="1"/>
  <c r="T144" i="1"/>
  <c r="S382" i="1"/>
  <c r="T382" i="1"/>
  <c r="S208" i="1"/>
  <c r="T208" i="1"/>
  <c r="S383" i="1"/>
  <c r="T383" i="1"/>
  <c r="S138" i="1"/>
  <c r="T138" i="1"/>
  <c r="S88" i="1"/>
  <c r="T88" i="1"/>
  <c r="S178" i="1"/>
  <c r="T178" i="1"/>
  <c r="S284" i="1"/>
  <c r="T284" i="1"/>
  <c r="S162" i="1"/>
  <c r="T162" i="1"/>
  <c r="S289" i="1"/>
  <c r="T289" i="1"/>
  <c r="S168" i="1"/>
  <c r="T168" i="1"/>
  <c r="S51" i="1"/>
  <c r="T51" i="1"/>
  <c r="S147" i="1"/>
  <c r="T147" i="1"/>
  <c r="S281" i="1"/>
  <c r="T281" i="1"/>
  <c r="S364" i="1"/>
  <c r="T364" i="1"/>
  <c r="S332" i="1"/>
  <c r="T332" i="1"/>
  <c r="A332" i="1" s="1"/>
  <c r="S196" i="1"/>
  <c r="T196" i="1"/>
  <c r="S277" i="1"/>
  <c r="T277" i="1"/>
  <c r="S257" i="1"/>
  <c r="T257" i="1"/>
  <c r="S247" i="1"/>
  <c r="T247" i="1"/>
  <c r="S32" i="1"/>
  <c r="T32" i="1"/>
  <c r="S197" i="1"/>
  <c r="T197" i="1"/>
  <c r="S72" i="1"/>
  <c r="T72" i="1"/>
  <c r="S409" i="1"/>
  <c r="T409" i="1"/>
  <c r="S389" i="1"/>
  <c r="T389" i="1"/>
  <c r="S378" i="1"/>
  <c r="T378" i="1"/>
  <c r="S357" i="1"/>
  <c r="T357" i="1"/>
  <c r="S397" i="1"/>
  <c r="T397" i="1"/>
  <c r="S127" i="1"/>
  <c r="T127" i="1"/>
  <c r="S77" i="1"/>
  <c r="T77" i="1"/>
  <c r="S345" i="1"/>
  <c r="T345" i="1"/>
  <c r="S73" i="1"/>
  <c r="T73" i="1"/>
  <c r="S462" i="1"/>
  <c r="T462" i="1"/>
  <c r="S275" i="1"/>
  <c r="T275" i="1"/>
  <c r="S329" i="1"/>
  <c r="T329" i="1"/>
  <c r="S358" i="1"/>
  <c r="T358" i="1"/>
  <c r="S307" i="1"/>
  <c r="T307" i="1"/>
  <c r="S314" i="1"/>
  <c r="T314" i="1"/>
  <c r="S143" i="1"/>
  <c r="T143" i="1"/>
  <c r="S375" i="1"/>
  <c r="T375" i="1"/>
  <c r="S213" i="1"/>
  <c r="T213" i="1"/>
  <c r="S326" i="1"/>
  <c r="T326" i="1"/>
  <c r="S309" i="1"/>
  <c r="T309" i="1"/>
  <c r="S424" i="1"/>
  <c r="T424" i="1"/>
  <c r="S301" i="1"/>
  <c r="T301" i="1"/>
  <c r="S402" i="1"/>
  <c r="T402" i="1"/>
  <c r="S177" i="1"/>
  <c r="T177" i="1"/>
  <c r="S287" i="1"/>
  <c r="T287" i="1"/>
  <c r="S219" i="1"/>
  <c r="T219" i="1"/>
  <c r="S466" i="1"/>
  <c r="T466" i="1"/>
  <c r="S421" i="1"/>
  <c r="T421" i="1"/>
  <c r="S28" i="1"/>
  <c r="T28" i="1"/>
  <c r="S445" i="1"/>
  <c r="T445" i="1"/>
  <c r="S64" i="1"/>
  <c r="T64" i="1"/>
  <c r="S359" i="1"/>
  <c r="T359" i="1"/>
  <c r="S225" i="1"/>
  <c r="T225" i="1"/>
  <c r="S53" i="1"/>
  <c r="T53" i="1"/>
  <c r="S278" i="1"/>
  <c r="T278" i="1"/>
  <c r="S100" i="1"/>
  <c r="T100" i="1"/>
  <c r="S89" i="1"/>
  <c r="T89" i="1"/>
  <c r="S67" i="1"/>
  <c r="T67" i="1"/>
  <c r="S255" i="1"/>
  <c r="T255" i="1"/>
  <c r="S29" i="1"/>
  <c r="T29" i="1"/>
  <c r="S351" i="1"/>
  <c r="T351" i="1"/>
  <c r="S340" i="1"/>
  <c r="T340" i="1"/>
  <c r="S368" i="1"/>
  <c r="T368" i="1"/>
  <c r="S103" i="1"/>
  <c r="T103" i="1"/>
  <c r="S456" i="1"/>
  <c r="T456" i="1"/>
  <c r="S190" i="1"/>
  <c r="T190" i="1"/>
  <c r="S122" i="1"/>
  <c r="T122" i="1"/>
  <c r="S222" i="1"/>
  <c r="T222" i="1"/>
  <c r="S293" i="1"/>
  <c r="T293" i="1"/>
  <c r="S124" i="1"/>
  <c r="T124" i="1"/>
  <c r="S270" i="1"/>
  <c r="T270" i="1"/>
  <c r="S370" i="1"/>
  <c r="T370" i="1"/>
  <c r="S61" i="1"/>
  <c r="T61" i="1"/>
  <c r="S166" i="1"/>
  <c r="T166" i="1"/>
  <c r="S184" i="1"/>
  <c r="T184" i="1"/>
  <c r="S390" i="1"/>
  <c r="T390" i="1"/>
  <c r="S341" i="1"/>
  <c r="T341" i="1"/>
  <c r="S174" i="1"/>
  <c r="T174" i="1"/>
  <c r="S292" i="1"/>
  <c r="T292" i="1"/>
  <c r="S250" i="1"/>
  <c r="T250" i="1"/>
  <c r="S312" i="1"/>
  <c r="T312" i="1"/>
  <c r="S315" i="1"/>
  <c r="T315" i="1"/>
  <c r="S372" i="1"/>
  <c r="T372" i="1"/>
  <c r="S231" i="1"/>
  <c r="T231" i="1"/>
  <c r="S338" i="1"/>
  <c r="T338" i="1"/>
  <c r="S116" i="1"/>
  <c r="T116" i="1"/>
  <c r="S380" i="1"/>
  <c r="T380" i="1"/>
  <c r="S422" i="1"/>
  <c r="T422" i="1"/>
  <c r="S346" i="1"/>
  <c r="T346" i="1"/>
  <c r="S366" i="1"/>
  <c r="T366" i="1"/>
  <c r="S440" i="1"/>
  <c r="T440" i="1"/>
  <c r="S256" i="1"/>
  <c r="T256" i="1"/>
  <c r="S322" i="1"/>
  <c r="T322" i="1"/>
  <c r="S405" i="1"/>
  <c r="T405" i="1"/>
  <c r="S182" i="1"/>
  <c r="S212" i="1"/>
  <c r="T212" i="1"/>
  <c r="S3" i="1"/>
  <c r="T3" i="1"/>
  <c r="S236" i="1"/>
  <c r="T236" i="1"/>
  <c r="S135" i="1"/>
  <c r="T135" i="1"/>
  <c r="S27" i="1"/>
  <c r="T27" i="1"/>
  <c r="S348" i="1"/>
  <c r="T348" i="1"/>
  <c r="S393" i="1"/>
  <c r="T393" i="1"/>
  <c r="S121" i="1"/>
  <c r="T121" i="1"/>
  <c r="S139" i="1"/>
  <c r="T139" i="1"/>
  <c r="S113" i="1"/>
  <c r="T113" i="1"/>
  <c r="S106" i="1"/>
  <c r="T106" i="1"/>
  <c r="S385" i="1"/>
  <c r="T385" i="1"/>
  <c r="S454" i="1"/>
  <c r="T454" i="1"/>
  <c r="S49" i="1"/>
  <c r="T49" i="1"/>
  <c r="S334" i="1"/>
  <c r="T334" i="1"/>
  <c r="S74" i="1"/>
  <c r="T74" i="1"/>
  <c r="S5" i="1"/>
  <c r="T5" i="1"/>
  <c r="S336" i="1"/>
  <c r="T336" i="1"/>
  <c r="S159" i="1"/>
  <c r="T159" i="1"/>
  <c r="S114" i="1"/>
  <c r="T114" i="1"/>
  <c r="S302" i="1"/>
  <c r="T302" i="1"/>
  <c r="S172" i="1"/>
  <c r="T172" i="1"/>
  <c r="S223" i="1"/>
  <c r="T223" i="1"/>
  <c r="S318" i="1"/>
  <c r="T318" i="1"/>
  <c r="S460" i="1"/>
  <c r="T460" i="1"/>
  <c r="S467" i="1"/>
  <c r="T467" i="1"/>
  <c r="S129" i="1"/>
  <c r="T129" i="1"/>
  <c r="S185" i="1"/>
  <c r="T185" i="1"/>
  <c r="S195" i="1"/>
  <c r="T195" i="1"/>
  <c r="S44" i="1"/>
  <c r="T44" i="1"/>
  <c r="S344" i="1"/>
  <c r="T344" i="1"/>
  <c r="S167" i="1"/>
  <c r="T167" i="1"/>
  <c r="S37" i="1"/>
  <c r="T37" i="1"/>
  <c r="S316" i="1"/>
  <c r="T316" i="1"/>
  <c r="S57" i="1"/>
  <c r="T57" i="1"/>
  <c r="S455" i="1"/>
  <c r="T455" i="1"/>
  <c r="S56" i="1"/>
  <c r="T56" i="1"/>
  <c r="S418" i="1"/>
  <c r="T418" i="1"/>
  <c r="S207" i="1"/>
  <c r="T207" i="1"/>
  <c r="S437" i="1"/>
  <c r="T437" i="1"/>
  <c r="S248" i="1"/>
  <c r="T248" i="1"/>
  <c r="S265" i="1"/>
  <c r="T265" i="1"/>
  <c r="S384" i="1"/>
  <c r="T384" i="1"/>
  <c r="T9" i="1"/>
  <c r="S9" i="1"/>
  <c r="S267" i="1"/>
  <c r="T267" i="1"/>
  <c r="S240" i="1"/>
  <c r="T240" i="1"/>
  <c r="S296" i="1"/>
  <c r="T296" i="1"/>
  <c r="S176" i="1"/>
  <c r="T176" i="1"/>
  <c r="S313" i="1"/>
  <c r="T313" i="1"/>
  <c r="S279" i="1"/>
  <c r="T279" i="1"/>
  <c r="S323" i="1"/>
  <c r="T304" i="1"/>
  <c r="S304" i="1"/>
  <c r="S7" i="1"/>
  <c r="T7" i="1"/>
  <c r="T81" i="1"/>
  <c r="S81" i="1"/>
  <c r="T286" i="1"/>
  <c r="S286" i="1"/>
  <c r="T170" i="1"/>
  <c r="S170" i="1"/>
  <c r="T118" i="1"/>
  <c r="S118" i="1"/>
  <c r="T306" i="1"/>
  <c r="S306" i="1"/>
  <c r="T415" i="1"/>
  <c r="S415" i="1"/>
  <c r="T237" i="1"/>
  <c r="S237" i="1"/>
  <c r="T282" i="1"/>
  <c r="S282" i="1"/>
  <c r="T356" i="1"/>
  <c r="S356" i="1"/>
  <c r="T220" i="1"/>
  <c r="S220" i="1"/>
  <c r="S291" i="1"/>
  <c r="T291" i="1"/>
  <c r="T394" i="1"/>
  <c r="S394" i="1"/>
  <c r="S140" i="1"/>
  <c r="T140" i="1"/>
  <c r="T145" i="1"/>
  <c r="S145" i="1"/>
  <c r="T120" i="1"/>
  <c r="S120" i="1"/>
  <c r="T369" i="1"/>
  <c r="S369" i="1"/>
  <c r="T353" i="1"/>
  <c r="S353" i="1"/>
  <c r="T352" i="1"/>
  <c r="S352" i="1"/>
  <c r="S320" i="1"/>
  <c r="T320" i="1"/>
  <c r="T153" i="1"/>
  <c r="S153" i="1"/>
  <c r="T200" i="1"/>
  <c r="S200" i="1"/>
  <c r="T432" i="1"/>
  <c r="S432" i="1"/>
  <c r="T105" i="1"/>
  <c r="S105" i="1"/>
  <c r="T235" i="1"/>
  <c r="S235" i="1"/>
  <c r="T465" i="1"/>
  <c r="S465" i="1"/>
  <c r="T259" i="1"/>
  <c r="S259" i="1"/>
  <c r="S217" i="1"/>
  <c r="T217" i="1"/>
  <c r="S202" i="1"/>
  <c r="T202" i="1"/>
  <c r="T91" i="1"/>
  <c r="S91" i="1"/>
  <c r="S112" i="1"/>
  <c r="T112" i="1"/>
  <c r="S69" i="1"/>
  <c r="T69" i="1"/>
  <c r="S272" i="1"/>
  <c r="T272" i="1"/>
  <c r="S22" i="1"/>
  <c r="T22" i="1"/>
  <c r="S54" i="1"/>
  <c r="T54" i="1"/>
  <c r="S396" i="1"/>
  <c r="T396" i="1"/>
  <c r="S6" i="1"/>
  <c r="T6" i="1"/>
  <c r="S107" i="1"/>
  <c r="T107" i="1"/>
  <c r="S321" i="1"/>
  <c r="T321" i="1"/>
  <c r="T125" i="1"/>
  <c r="S125" i="1"/>
  <c r="T24" i="1"/>
  <c r="S24" i="1"/>
  <c r="S395" i="1"/>
  <c r="T395" i="1"/>
  <c r="S165" i="1"/>
  <c r="T165" i="1"/>
  <c r="S111" i="1"/>
  <c r="T111" i="1"/>
  <c r="S132" i="1"/>
  <c r="T132" i="1"/>
  <c r="S84" i="1"/>
  <c r="T42" i="2"/>
  <c r="A80" i="1"/>
  <c r="U46" i="2"/>
  <c r="T46" i="2"/>
  <c r="A86" i="1"/>
  <c r="T14" i="2"/>
  <c r="U14" i="2"/>
  <c r="A18" i="1"/>
  <c r="A367" i="1"/>
  <c r="T11" i="2"/>
  <c r="U11" i="2"/>
  <c r="U87" i="2"/>
  <c r="T87" i="2"/>
  <c r="U126" i="2"/>
  <c r="T126" i="2"/>
  <c r="T120" i="2"/>
  <c r="U120" i="2"/>
  <c r="T118" i="2"/>
  <c r="U118" i="2"/>
  <c r="U6" i="2"/>
  <c r="T6" i="2"/>
  <c r="T45" i="2"/>
  <c r="U45" i="2"/>
  <c r="T147" i="2"/>
  <c r="U147" i="2"/>
  <c r="U72" i="2"/>
  <c r="T72" i="2"/>
  <c r="U90" i="2"/>
  <c r="T90" i="2"/>
  <c r="U36" i="2"/>
  <c r="T36" i="2"/>
  <c r="T16" i="2"/>
  <c r="U16" i="2"/>
  <c r="T111" i="2"/>
  <c r="U111" i="2"/>
  <c r="U128" i="2"/>
  <c r="T128" i="2"/>
  <c r="T86" i="2"/>
  <c r="U86" i="2"/>
  <c r="T13" i="2"/>
  <c r="U13" i="2"/>
  <c r="U8" i="2"/>
  <c r="T8" i="2"/>
  <c r="T160" i="2"/>
  <c r="U160" i="2"/>
  <c r="U134" i="2"/>
  <c r="T134" i="2"/>
  <c r="T29" i="2"/>
  <c r="U29" i="2"/>
  <c r="U82" i="2"/>
  <c r="T82" i="2"/>
  <c r="T47" i="2"/>
  <c r="U47" i="2"/>
  <c r="U121" i="2"/>
  <c r="T121" i="2"/>
  <c r="T64" i="2"/>
  <c r="U64" i="2"/>
  <c r="U104" i="2"/>
  <c r="T104" i="2"/>
  <c r="U98" i="2"/>
  <c r="T98" i="2"/>
  <c r="U58" i="2"/>
  <c r="T58" i="2"/>
  <c r="T31" i="2"/>
  <c r="U31" i="2"/>
  <c r="U117" i="2"/>
  <c r="T117" i="2"/>
  <c r="U148" i="2"/>
  <c r="T148" i="2"/>
  <c r="U85" i="2"/>
  <c r="T85" i="2"/>
  <c r="T116" i="2"/>
  <c r="U116" i="2"/>
  <c r="U33" i="2"/>
  <c r="T33" i="2"/>
  <c r="T91" i="2"/>
  <c r="U91" i="2"/>
  <c r="U19" i="2"/>
  <c r="T19" i="2"/>
  <c r="T109" i="2"/>
  <c r="U109" i="2"/>
  <c r="U150" i="2"/>
  <c r="T150" i="2"/>
  <c r="U54" i="2"/>
  <c r="T54" i="2"/>
  <c r="T26" i="2"/>
  <c r="U26" i="2"/>
  <c r="U145" i="2"/>
  <c r="T145" i="2"/>
  <c r="U57" i="2"/>
  <c r="T57" i="2"/>
  <c r="U76" i="2"/>
  <c r="T76" i="2"/>
  <c r="U83" i="2"/>
  <c r="T83" i="2"/>
  <c r="U158" i="2"/>
  <c r="T158" i="2"/>
  <c r="T79" i="2"/>
  <c r="U79" i="2"/>
  <c r="T48" i="2"/>
  <c r="U48" i="2"/>
  <c r="U132" i="2"/>
  <c r="T132" i="2"/>
  <c r="U93" i="2"/>
  <c r="T93" i="2"/>
  <c r="U106" i="2"/>
  <c r="T106" i="2"/>
  <c r="T40" i="2"/>
  <c r="U40" i="2"/>
  <c r="U41" i="2"/>
  <c r="T41" i="2"/>
  <c r="T130" i="2"/>
  <c r="U130" i="2"/>
  <c r="T141" i="2"/>
  <c r="U141" i="2"/>
  <c r="U138" i="2"/>
  <c r="T138" i="2"/>
  <c r="U97" i="2"/>
  <c r="T97" i="2"/>
  <c r="U21" i="2"/>
  <c r="T21" i="2"/>
  <c r="T114" i="2"/>
  <c r="T56" i="2"/>
  <c r="U56" i="2"/>
  <c r="U122" i="2"/>
  <c r="T122" i="2"/>
  <c r="T22" i="2"/>
  <c r="U22" i="2"/>
  <c r="T59" i="2"/>
  <c r="U59" i="2"/>
  <c r="U103" i="2"/>
  <c r="T103" i="2"/>
  <c r="U68" i="2"/>
  <c r="T68" i="2"/>
  <c r="T112" i="2"/>
  <c r="U112" i="2"/>
  <c r="U69" i="2"/>
  <c r="T69" i="2"/>
  <c r="U127" i="2"/>
  <c r="T127" i="2"/>
  <c r="U139" i="2"/>
  <c r="T139" i="2"/>
  <c r="T142" i="2"/>
  <c r="U142" i="2"/>
  <c r="T66" i="2"/>
  <c r="U66" i="2"/>
  <c r="U154" i="2"/>
  <c r="T154" i="2"/>
  <c r="U105" i="2"/>
  <c r="T105" i="2"/>
  <c r="T24" i="2"/>
  <c r="U24" i="2"/>
  <c r="T55" i="2"/>
  <c r="U55" i="2"/>
  <c r="T12" i="2"/>
  <c r="U12" i="2"/>
  <c r="T124" i="2"/>
  <c r="U124" i="2"/>
  <c r="U3" i="2"/>
  <c r="T3" i="2"/>
  <c r="U77" i="2"/>
  <c r="T77" i="2"/>
  <c r="T155" i="2"/>
  <c r="U155" i="2"/>
  <c r="U159" i="2"/>
  <c r="T159" i="2"/>
  <c r="U149" i="2"/>
  <c r="T149" i="2"/>
  <c r="T4" i="2"/>
  <c r="U4" i="2"/>
  <c r="U65" i="2"/>
  <c r="T65" i="2"/>
  <c r="U95" i="2"/>
  <c r="T95" i="2"/>
  <c r="U73" i="2"/>
  <c r="T73" i="2"/>
  <c r="U99" i="2"/>
  <c r="T99" i="2"/>
  <c r="U30" i="2"/>
  <c r="T30" i="2"/>
  <c r="U153" i="2"/>
  <c r="T153" i="2"/>
  <c r="U25" i="2"/>
  <c r="T25" i="2"/>
  <c r="U34" i="2"/>
  <c r="T34" i="2"/>
  <c r="U164" i="2"/>
  <c r="T164" i="2"/>
  <c r="T125" i="2"/>
  <c r="U125" i="2"/>
  <c r="T7" i="2"/>
  <c r="U7" i="2"/>
  <c r="T96" i="2"/>
  <c r="U96" i="2"/>
  <c r="T140" i="2"/>
  <c r="U140" i="2"/>
  <c r="U144" i="2"/>
  <c r="T144" i="2"/>
  <c r="U43" i="2"/>
  <c r="T43" i="2"/>
  <c r="U133" i="2"/>
  <c r="T133" i="2"/>
  <c r="T94" i="2"/>
  <c r="U94" i="2"/>
  <c r="U80" i="2"/>
  <c r="T80" i="2"/>
  <c r="U84" i="2"/>
  <c r="T84" i="2"/>
  <c r="U67" i="2"/>
  <c r="T67" i="2"/>
  <c r="T143" i="2"/>
  <c r="U143" i="2"/>
  <c r="U60" i="2"/>
  <c r="T60" i="2"/>
  <c r="S97" i="1"/>
  <c r="T448" i="1"/>
  <c r="S448" i="1"/>
  <c r="T209" i="1"/>
  <c r="S246" i="1"/>
  <c r="T243" i="1"/>
  <c r="S209" i="1"/>
  <c r="T269" i="1"/>
  <c r="S269" i="1"/>
  <c r="T439" i="1"/>
  <c r="S439" i="1"/>
  <c r="T203" i="1"/>
  <c r="S203" i="1"/>
  <c r="T464" i="1"/>
  <c r="S464" i="1"/>
  <c r="T150" i="1"/>
  <c r="S150" i="1"/>
  <c r="T354" i="1"/>
  <c r="S354" i="1"/>
  <c r="T161" i="1"/>
  <c r="S161" i="1"/>
  <c r="T186" i="1"/>
  <c r="S186" i="1"/>
  <c r="T39" i="1"/>
  <c r="S39" i="1"/>
  <c r="T179" i="1"/>
  <c r="S179" i="1"/>
  <c r="T108" i="1"/>
  <c r="S108" i="1"/>
  <c r="T342" i="1"/>
  <c r="S342" i="1"/>
  <c r="T96" i="1"/>
  <c r="S96" i="1"/>
  <c r="T294" i="1"/>
  <c r="S294" i="1"/>
  <c r="T442" i="1"/>
  <c r="S442" i="1"/>
  <c r="S92" i="1"/>
  <c r="T303" i="1"/>
  <c r="S303" i="1"/>
  <c r="T337" i="1"/>
  <c r="S337" i="1"/>
  <c r="T226" i="1"/>
  <c r="S226" i="1"/>
  <c r="T436" i="1"/>
  <c r="S436" i="1"/>
  <c r="T104" i="1"/>
  <c r="S104" i="1"/>
  <c r="T126" i="1"/>
  <c r="S126" i="1"/>
  <c r="T298" i="1"/>
  <c r="S298" i="1"/>
  <c r="T169" i="1"/>
  <c r="S169" i="1"/>
  <c r="T276" i="1"/>
  <c r="S276" i="1"/>
  <c r="T404" i="1"/>
  <c r="S404" i="1"/>
  <c r="T246" i="1"/>
  <c r="S408" i="1"/>
  <c r="T441" i="1"/>
  <c r="T82" i="1"/>
  <c r="S82" i="1"/>
  <c r="T109" i="1"/>
  <c r="S109" i="1"/>
  <c r="T215" i="1"/>
  <c r="S215" i="1"/>
  <c r="T95" i="1"/>
  <c r="S95" i="1"/>
  <c r="T141" i="1"/>
  <c r="S141" i="1"/>
  <c r="T123" i="1"/>
  <c r="S123" i="1"/>
  <c r="T451" i="1"/>
  <c r="S451" i="1"/>
  <c r="T407" i="1"/>
  <c r="S407" i="1"/>
  <c r="T40" i="1"/>
  <c r="S40" i="1"/>
  <c r="T376" i="1"/>
  <c r="S376" i="1"/>
  <c r="T423" i="1"/>
  <c r="S423" i="1"/>
  <c r="T211" i="1"/>
  <c r="S211" i="1"/>
  <c r="T458" i="1"/>
  <c r="S458" i="1"/>
  <c r="T93" i="1"/>
  <c r="S93" i="1"/>
  <c r="T403" i="1"/>
  <c r="S403" i="1"/>
  <c r="T433" i="1"/>
  <c r="S433" i="1"/>
  <c r="T300" i="1"/>
  <c r="S300" i="1"/>
  <c r="T175" i="1"/>
  <c r="S175" i="1"/>
  <c r="T360" i="1"/>
  <c r="S360" i="1"/>
  <c r="S280" i="1"/>
  <c r="S189" i="1"/>
  <c r="T425" i="1"/>
  <c r="S411" i="1"/>
  <c r="S13" i="1"/>
  <c r="T136" i="1"/>
  <c r="S136" i="1"/>
  <c r="T224" i="1"/>
  <c r="S224" i="1"/>
  <c r="T152" i="1"/>
  <c r="S152" i="1"/>
  <c r="T52" i="1"/>
  <c r="S52" i="1"/>
  <c r="S261" i="1"/>
  <c r="T428" i="1"/>
  <c r="S428" i="1"/>
  <c r="S131" i="1"/>
  <c r="T33" i="1"/>
  <c r="S33" i="1"/>
  <c r="T19" i="1"/>
  <c r="S19" i="1"/>
  <c r="S253" i="1"/>
  <c r="S59" i="1"/>
  <c r="T339" i="1"/>
  <c r="S339" i="1"/>
  <c r="T188" i="1"/>
  <c r="S188" i="1"/>
  <c r="S216" i="1"/>
  <c r="T65" i="1"/>
  <c r="S65" i="1"/>
  <c r="T398" i="1"/>
  <c r="S398" i="1"/>
  <c r="T163" i="1"/>
  <c r="S163" i="1"/>
  <c r="S399" i="1"/>
  <c r="T117" i="1"/>
  <c r="S117" i="1"/>
  <c r="S419" i="1"/>
  <c r="T280" i="1"/>
  <c r="T189" i="1"/>
  <c r="T449" i="1"/>
  <c r="S449" i="1"/>
  <c r="S243" i="1"/>
  <c r="T110" i="2"/>
  <c r="U110" i="2"/>
  <c r="T50" i="2"/>
  <c r="U50" i="2"/>
  <c r="T39" i="2"/>
  <c r="U39" i="2"/>
  <c r="U17" i="2"/>
  <c r="T17" i="2"/>
  <c r="U32" i="2"/>
  <c r="T32" i="2"/>
  <c r="T5" i="2"/>
  <c r="U5" i="2"/>
  <c r="U61" i="2"/>
  <c r="T61" i="2"/>
  <c r="T70" i="2"/>
  <c r="U70" i="2"/>
  <c r="T18" i="2"/>
  <c r="U18" i="2"/>
  <c r="T49" i="2"/>
  <c r="U23" i="2"/>
  <c r="T23" i="2"/>
  <c r="U135" i="2"/>
  <c r="T135" i="2"/>
  <c r="U35" i="2"/>
  <c r="T35" i="2"/>
  <c r="U107" i="2"/>
  <c r="T107" i="2"/>
  <c r="T162" i="2"/>
  <c r="U162" i="2"/>
  <c r="T28" i="2"/>
  <c r="U28" i="2"/>
  <c r="U146" i="2"/>
  <c r="T146" i="2"/>
  <c r="T123" i="2"/>
  <c r="U123" i="2"/>
  <c r="T20" i="2"/>
  <c r="U20" i="2"/>
  <c r="T53" i="2"/>
  <c r="U53" i="2"/>
  <c r="T92" i="2"/>
  <c r="U92" i="2"/>
  <c r="U100" i="2"/>
  <c r="T100" i="2"/>
  <c r="T27" i="2"/>
  <c r="U27" i="2"/>
  <c r="U62" i="2"/>
  <c r="T62" i="2"/>
  <c r="U9" i="2"/>
  <c r="T9" i="2"/>
  <c r="U108" i="2"/>
  <c r="T108" i="2"/>
  <c r="U89" i="2"/>
  <c r="T89" i="2"/>
  <c r="T157" i="2"/>
  <c r="U157" i="2"/>
  <c r="U51" i="2"/>
  <c r="T51" i="2"/>
  <c r="U137" i="2"/>
  <c r="T137" i="2"/>
  <c r="T151" i="2"/>
  <c r="U151" i="2"/>
  <c r="U115" i="2"/>
  <c r="T115" i="2"/>
  <c r="T71" i="2"/>
  <c r="U71" i="2"/>
  <c r="T131" i="2"/>
  <c r="U131" i="2"/>
  <c r="T161" i="2"/>
  <c r="U161" i="2"/>
  <c r="T44" i="2"/>
  <c r="U44" i="2"/>
  <c r="T63" i="2"/>
  <c r="U63" i="2"/>
  <c r="U52" i="2"/>
  <c r="T52" i="2"/>
  <c r="U81" i="2"/>
  <c r="T81" i="2"/>
  <c r="T136" i="2"/>
  <c r="U136" i="2"/>
  <c r="U156" i="2"/>
  <c r="T156" i="2"/>
  <c r="T10" i="2"/>
  <c r="U10" i="2"/>
  <c r="T78" i="2"/>
  <c r="U78" i="2"/>
  <c r="T113" i="2"/>
  <c r="U113" i="2"/>
  <c r="T88" i="2"/>
  <c r="U88" i="2"/>
  <c r="T74" i="2"/>
  <c r="U74" i="2"/>
  <c r="T15" i="2"/>
  <c r="U15" i="2"/>
  <c r="U152" i="2"/>
  <c r="T152" i="2"/>
  <c r="T101" i="2"/>
  <c r="U101" i="2"/>
  <c r="T37" i="2"/>
  <c r="U37" i="2"/>
  <c r="T102" i="2"/>
  <c r="U102" i="2"/>
  <c r="U119" i="2"/>
  <c r="T119" i="2"/>
  <c r="U75" i="2"/>
  <c r="T75" i="2"/>
  <c r="U163" i="2"/>
  <c r="T163" i="2"/>
  <c r="T29" i="4"/>
  <c r="U29" i="4"/>
  <c r="T129" i="2"/>
  <c r="U129" i="2"/>
  <c r="T66" i="4"/>
  <c r="U66" i="4"/>
  <c r="T38" i="2"/>
  <c r="U38" i="2"/>
  <c r="U22" i="4" l="1"/>
  <c r="T124" i="4"/>
  <c r="A124" i="4" s="1"/>
  <c r="T90" i="4"/>
  <c r="A90" i="4" s="1"/>
  <c r="U48" i="4"/>
  <c r="T137" i="4"/>
  <c r="A137" i="4" s="1"/>
  <c r="U116" i="4"/>
  <c r="U100" i="4"/>
  <c r="T146" i="4"/>
  <c r="A146" i="4" s="1"/>
  <c r="U27" i="4"/>
  <c r="T113" i="4"/>
  <c r="A113" i="4" s="1"/>
  <c r="U62" i="4"/>
  <c r="U47" i="4"/>
  <c r="T3" i="4"/>
  <c r="A3" i="4" s="1"/>
  <c r="U96" i="4"/>
  <c r="U93" i="4"/>
  <c r="U12" i="4"/>
  <c r="T81" i="4"/>
  <c r="A81" i="4" s="1"/>
  <c r="U37" i="4"/>
  <c r="U108" i="4"/>
  <c r="T134" i="4"/>
  <c r="A134" i="4" s="1"/>
  <c r="U54" i="4"/>
  <c r="U142" i="4"/>
  <c r="T21" i="4"/>
  <c r="A21" i="4" s="1"/>
  <c r="T49" i="4"/>
  <c r="A49" i="4" s="1"/>
  <c r="U129" i="4"/>
  <c r="U110" i="4"/>
  <c r="U64" i="4"/>
  <c r="T43" i="4"/>
  <c r="A43" i="4" s="1"/>
  <c r="T10" i="4"/>
  <c r="A10" i="4" s="1"/>
  <c r="U60" i="4"/>
  <c r="T33" i="4"/>
  <c r="A33" i="4" s="1"/>
  <c r="U61" i="4"/>
  <c r="U102" i="4"/>
  <c r="T126" i="4"/>
  <c r="A126" i="4" s="1"/>
  <c r="T24" i="4"/>
  <c r="A24" i="4" s="1"/>
  <c r="U89" i="4"/>
  <c r="U91" i="4"/>
  <c r="U144" i="4"/>
  <c r="T52" i="4"/>
  <c r="A52" i="4" s="1"/>
  <c r="T118" i="4"/>
  <c r="A118" i="4" s="1"/>
  <c r="T136" i="4"/>
  <c r="A136" i="4" s="1"/>
  <c r="T125" i="4"/>
  <c r="A125" i="4" s="1"/>
  <c r="T148" i="4"/>
  <c r="A148" i="4" s="1"/>
  <c r="T75" i="4"/>
  <c r="A75" i="4" s="1"/>
  <c r="U75" i="4"/>
  <c r="U30" i="4"/>
  <c r="T132" i="4"/>
  <c r="A132" i="4" s="1"/>
  <c r="T5" i="4"/>
  <c r="A5" i="4" s="1"/>
  <c r="U124" i="4"/>
  <c r="U90" i="4"/>
  <c r="T48" i="4"/>
  <c r="A48" i="4" s="1"/>
  <c r="T83" i="4"/>
  <c r="A83" i="4" s="1"/>
  <c r="T116" i="4"/>
  <c r="A116" i="4" s="1"/>
  <c r="U139" i="4"/>
  <c r="T79" i="4"/>
  <c r="A79" i="4" s="1"/>
  <c r="T27" i="4"/>
  <c r="A27" i="4" s="1"/>
  <c r="U32" i="4"/>
  <c r="T47" i="4"/>
  <c r="A47" i="4" s="1"/>
  <c r="T26" i="4"/>
  <c r="A26" i="4" s="1"/>
  <c r="T122" i="4"/>
  <c r="A122" i="4" s="1"/>
  <c r="U34" i="4"/>
  <c r="T80" i="4"/>
  <c r="A80" i="4" s="1"/>
  <c r="U9" i="4"/>
  <c r="T15" i="4"/>
  <c r="A15" i="4" s="1"/>
  <c r="T59" i="4"/>
  <c r="A59" i="4" s="1"/>
  <c r="U151" i="4"/>
  <c r="T82" i="4"/>
  <c r="A82" i="4" s="1"/>
  <c r="T87" i="4"/>
  <c r="A87" i="4" s="1"/>
  <c r="T99" i="4"/>
  <c r="A99" i="4" s="1"/>
  <c r="U57" i="4"/>
  <c r="T94" i="4"/>
  <c r="A94" i="4" s="1"/>
  <c r="T110" i="4"/>
  <c r="A110" i="4" s="1"/>
  <c r="T64" i="4"/>
  <c r="A64" i="4" s="1"/>
  <c r="U101" i="4"/>
  <c r="U10" i="4"/>
  <c r="T60" i="4"/>
  <c r="A60" i="4" s="1"/>
  <c r="U117" i="4"/>
  <c r="T45" i="4"/>
  <c r="A45" i="4" s="1"/>
  <c r="T44" i="4"/>
  <c r="A44" i="4" s="1"/>
  <c r="T77" i="4"/>
  <c r="A77" i="4" s="1"/>
  <c r="U35" i="4"/>
  <c r="U131" i="4"/>
  <c r="U41" i="4"/>
  <c r="T36" i="4"/>
  <c r="A36" i="4" s="1"/>
  <c r="U52" i="4"/>
  <c r="T55" i="4"/>
  <c r="A55" i="4" s="1"/>
  <c r="T130" i="4"/>
  <c r="A130" i="4" s="1"/>
  <c r="T86" i="4"/>
  <c r="A86" i="4" s="1"/>
  <c r="U148" i="4"/>
  <c r="T22" i="4"/>
  <c r="A22" i="4" s="1"/>
  <c r="U5" i="4"/>
  <c r="T97" i="4"/>
  <c r="A97" i="4" s="1"/>
  <c r="U4" i="4"/>
  <c r="U13" i="4"/>
  <c r="U137" i="4"/>
  <c r="T115" i="4"/>
  <c r="A115" i="4" s="1"/>
  <c r="T139" i="4"/>
  <c r="A139" i="4" s="1"/>
  <c r="T39" i="4"/>
  <c r="A39" i="4" s="1"/>
  <c r="U113" i="4"/>
  <c r="T32" i="4"/>
  <c r="A32" i="4" s="1"/>
  <c r="U58" i="4"/>
  <c r="U26" i="4"/>
  <c r="T95" i="4"/>
  <c r="A95" i="4" s="1"/>
  <c r="T34" i="4"/>
  <c r="A34" i="4" s="1"/>
  <c r="U80" i="4"/>
  <c r="T9" i="4"/>
  <c r="A9" i="4" s="1"/>
  <c r="U15" i="4"/>
  <c r="U59" i="4"/>
  <c r="T151" i="4"/>
  <c r="A151" i="4" s="1"/>
  <c r="U7" i="4"/>
  <c r="U72" i="4"/>
  <c r="U88" i="4"/>
  <c r="U73" i="4"/>
  <c r="T71" i="4"/>
  <c r="A71" i="4" s="1"/>
  <c r="U68" i="4"/>
  <c r="U40" i="4"/>
  <c r="U6" i="4"/>
  <c r="U11" i="4"/>
  <c r="U140" i="4"/>
  <c r="U145" i="4"/>
  <c r="T141" i="4"/>
  <c r="A141" i="4" s="1"/>
  <c r="T53" i="4"/>
  <c r="A53" i="4" s="1"/>
  <c r="U44" i="4"/>
  <c r="U77" i="4"/>
  <c r="T35" i="4"/>
  <c r="A35" i="4" s="1"/>
  <c r="U74" i="4"/>
  <c r="T111" i="4"/>
  <c r="A111" i="4" s="1"/>
  <c r="U120" i="4"/>
  <c r="T109" i="4"/>
  <c r="A109" i="4" s="1"/>
  <c r="U123" i="4"/>
  <c r="U118" i="4"/>
  <c r="T114" i="4"/>
  <c r="A114" i="4" s="1"/>
  <c r="U86" i="4"/>
  <c r="T30" i="4"/>
  <c r="A30" i="4" s="1"/>
  <c r="U132" i="4"/>
  <c r="U97" i="4"/>
  <c r="T65" i="4"/>
  <c r="A65" i="4" s="1"/>
  <c r="T4" i="4"/>
  <c r="A4" i="4" s="1"/>
  <c r="U83" i="4"/>
  <c r="U115" i="4"/>
  <c r="U79" i="4"/>
  <c r="U146" i="4"/>
  <c r="U138" i="4"/>
  <c r="U84" i="4"/>
  <c r="T62" i="4"/>
  <c r="A62" i="4" s="1"/>
  <c r="T76" i="4"/>
  <c r="A76" i="4" s="1"/>
  <c r="U95" i="4"/>
  <c r="U122" i="4"/>
  <c r="U98" i="4"/>
  <c r="T104" i="4"/>
  <c r="A104" i="4" s="1"/>
  <c r="T147" i="4"/>
  <c r="A147" i="4" s="1"/>
  <c r="T63" i="4"/>
  <c r="A63" i="4" s="1"/>
  <c r="T121" i="4"/>
  <c r="A121" i="4" s="1"/>
  <c r="U38" i="4"/>
  <c r="T7" i="4"/>
  <c r="A7" i="4" s="1"/>
  <c r="U87" i="4"/>
  <c r="U21" i="4"/>
  <c r="U49" i="4"/>
  <c r="T129" i="4"/>
  <c r="A129" i="4" s="1"/>
  <c r="T25" i="4"/>
  <c r="A25" i="4" s="1"/>
  <c r="T119" i="4"/>
  <c r="A119" i="4" s="1"/>
  <c r="T101" i="4"/>
  <c r="A101" i="4" s="1"/>
  <c r="U14" i="4"/>
  <c r="U8" i="4"/>
  <c r="U33" i="4"/>
  <c r="T61" i="4"/>
  <c r="A61" i="4" s="1"/>
  <c r="T102" i="4"/>
  <c r="A102" i="4" s="1"/>
  <c r="U126" i="4"/>
  <c r="U149" i="4"/>
  <c r="U24" i="4"/>
  <c r="U128" i="4"/>
  <c r="T120" i="4"/>
  <c r="A120" i="4" s="1"/>
  <c r="T23" i="4"/>
  <c r="A23" i="4" s="1"/>
  <c r="U106" i="4"/>
  <c r="U130" i="4"/>
  <c r="U65" i="4"/>
  <c r="T13" i="4"/>
  <c r="A13" i="4" s="1"/>
  <c r="T100" i="4"/>
  <c r="A100" i="4" s="1"/>
  <c r="U39" i="4"/>
  <c r="T138" i="4"/>
  <c r="A138" i="4" s="1"/>
  <c r="T84" i="4"/>
  <c r="A84" i="4" s="1"/>
  <c r="T58" i="4"/>
  <c r="A58" i="4" s="1"/>
  <c r="U76" i="4"/>
  <c r="U3" i="4"/>
  <c r="T96" i="4"/>
  <c r="A96" i="4" s="1"/>
  <c r="T93" i="4"/>
  <c r="A93" i="4" s="1"/>
  <c r="T12" i="4"/>
  <c r="A12" i="4" s="1"/>
  <c r="U63" i="4"/>
  <c r="U121" i="4"/>
  <c r="T108" i="4"/>
  <c r="A108" i="4" s="1"/>
  <c r="U134" i="4"/>
  <c r="T54" i="4"/>
  <c r="A54" i="4" s="1"/>
  <c r="T142" i="4"/>
  <c r="A142" i="4" s="1"/>
  <c r="U99" i="4"/>
  <c r="T57" i="4"/>
  <c r="A57" i="4" s="1"/>
  <c r="U94" i="4"/>
  <c r="U25" i="4"/>
  <c r="U119" i="4"/>
  <c r="U43" i="4"/>
  <c r="T11" i="4"/>
  <c r="A11" i="4" s="1"/>
  <c r="T8" i="4"/>
  <c r="A8" i="4" s="1"/>
  <c r="U141" i="4"/>
  <c r="U53" i="4"/>
  <c r="T56" i="4"/>
  <c r="A56" i="4" s="1"/>
  <c r="U17" i="4"/>
  <c r="T78" i="4"/>
  <c r="A78" i="4" s="1"/>
  <c r="T89" i="4"/>
  <c r="A89" i="4" s="1"/>
  <c r="U111" i="4"/>
  <c r="U36" i="4"/>
  <c r="T123" i="4"/>
  <c r="A123" i="4" s="1"/>
  <c r="U105" i="4"/>
  <c r="U136" i="4"/>
  <c r="U16" i="4"/>
  <c r="T16" i="4"/>
  <c r="A16" i="4" s="1"/>
  <c r="T69" i="4"/>
  <c r="A69" i="4" s="1"/>
  <c r="U69" i="4"/>
  <c r="U50" i="4"/>
  <c r="T50" i="4"/>
  <c r="A50" i="4" s="1"/>
  <c r="U28" i="4"/>
  <c r="T28" i="4"/>
  <c r="A28" i="4" s="1"/>
  <c r="U112" i="4"/>
  <c r="T112" i="4"/>
  <c r="A112" i="4" s="1"/>
  <c r="T98" i="4"/>
  <c r="A98" i="4" s="1"/>
  <c r="U104" i="4"/>
  <c r="U147" i="4"/>
  <c r="U81" i="4"/>
  <c r="T37" i="4"/>
  <c r="A37" i="4" s="1"/>
  <c r="T38" i="4"/>
  <c r="A38" i="4" s="1"/>
  <c r="U82" i="4"/>
  <c r="T72" i="4"/>
  <c r="A72" i="4" s="1"/>
  <c r="T88" i="4"/>
  <c r="A88" i="4" s="1"/>
  <c r="T73" i="4"/>
  <c r="A73" i="4" s="1"/>
  <c r="U71" i="4"/>
  <c r="T68" i="4"/>
  <c r="A68" i="4" s="1"/>
  <c r="T40" i="4"/>
  <c r="A40" i="4" s="1"/>
  <c r="T6" i="4"/>
  <c r="A6" i="4" s="1"/>
  <c r="T14" i="4"/>
  <c r="A14" i="4" s="1"/>
  <c r="T140" i="4"/>
  <c r="A140" i="4" s="1"/>
  <c r="T145" i="4"/>
  <c r="A145" i="4" s="1"/>
  <c r="T117" i="4"/>
  <c r="A117" i="4" s="1"/>
  <c r="U45" i="4"/>
  <c r="U56" i="4"/>
  <c r="T17" i="4"/>
  <c r="A17" i="4" s="1"/>
  <c r="U78" i="4"/>
  <c r="T131" i="4"/>
  <c r="A131" i="4" s="1"/>
  <c r="T128" i="4"/>
  <c r="A128" i="4" s="1"/>
  <c r="T91" i="4"/>
  <c r="A91" i="4" s="1"/>
  <c r="U23" i="4"/>
  <c r="T106" i="4"/>
  <c r="A106" i="4" s="1"/>
  <c r="U114" i="4"/>
  <c r="U125" i="4"/>
  <c r="T42" i="4"/>
  <c r="A42" i="4" s="1"/>
  <c r="U42" i="4"/>
  <c r="T150" i="4"/>
  <c r="A150" i="4" s="1"/>
  <c r="U150" i="4"/>
  <c r="T51" i="4"/>
  <c r="A51" i="4" s="1"/>
  <c r="U51" i="4"/>
  <c r="U31" i="4"/>
  <c r="T31" i="4"/>
  <c r="A31" i="4" s="1"/>
  <c r="T67" i="4"/>
  <c r="A67" i="4" s="1"/>
  <c r="U67" i="4"/>
  <c r="T103" i="4"/>
  <c r="A103" i="4" s="1"/>
  <c r="U103" i="4"/>
  <c r="T20" i="4"/>
  <c r="A20" i="4" s="1"/>
  <c r="U20" i="4"/>
  <c r="T133" i="4"/>
  <c r="A133" i="4" s="1"/>
  <c r="U133" i="4"/>
  <c r="U19" i="4"/>
  <c r="T19" i="4"/>
  <c r="A19" i="4" s="1"/>
  <c r="T143" i="4"/>
  <c r="A143" i="4" s="1"/>
  <c r="U143" i="4"/>
  <c r="T46" i="4"/>
  <c r="A46" i="4" s="1"/>
  <c r="U46" i="4"/>
  <c r="T92" i="4"/>
  <c r="A92" i="4" s="1"/>
  <c r="U92" i="4"/>
  <c r="T85" i="4"/>
  <c r="A85" i="4" s="1"/>
  <c r="U85" i="4"/>
  <c r="T127" i="4"/>
  <c r="A127" i="4" s="1"/>
  <c r="U127" i="4"/>
  <c r="T107" i="4"/>
  <c r="A107" i="4" s="1"/>
  <c r="U107" i="4"/>
  <c r="T70" i="4"/>
  <c r="A70" i="4" s="1"/>
  <c r="U70" i="4"/>
  <c r="U18" i="4"/>
  <c r="T18" i="4"/>
  <c r="A18" i="4" s="1"/>
  <c r="T135" i="4"/>
  <c r="A135" i="4" s="1"/>
  <c r="U135" i="4"/>
  <c r="T149" i="4"/>
  <c r="A149" i="4" s="1"/>
  <c r="T74" i="4"/>
  <c r="A74" i="4" s="1"/>
  <c r="T41" i="4"/>
  <c r="A41" i="4" s="1"/>
  <c r="T144" i="4"/>
  <c r="A144" i="4" s="1"/>
  <c r="U109" i="4"/>
  <c r="T105" i="4"/>
  <c r="A105" i="4" s="1"/>
  <c r="U55" i="4"/>
  <c r="U42" i="2"/>
  <c r="A42" i="2" s="1"/>
  <c r="U114" i="2"/>
  <c r="A114" i="2" s="1"/>
  <c r="U49" i="2"/>
  <c r="A49" i="2" s="1"/>
  <c r="S23" i="1"/>
  <c r="T23" i="1"/>
  <c r="A23" i="1" s="1"/>
  <c r="T323" i="1"/>
  <c r="A323" i="1" s="1"/>
  <c r="T26" i="1"/>
  <c r="S26" i="1"/>
  <c r="T97" i="1"/>
  <c r="A97" i="1" s="1"/>
  <c r="T62" i="3"/>
  <c r="U62" i="3"/>
  <c r="T65" i="3"/>
  <c r="U65" i="3"/>
  <c r="T141" i="3"/>
  <c r="T90" i="3"/>
  <c r="U53" i="3"/>
  <c r="T23" i="3"/>
  <c r="T79" i="3"/>
  <c r="T38" i="3"/>
  <c r="T61" i="3"/>
  <c r="U12" i="3"/>
  <c r="T125" i="3"/>
  <c r="T54" i="3"/>
  <c r="T35" i="3"/>
  <c r="T144" i="3"/>
  <c r="U98" i="3"/>
  <c r="T85" i="3"/>
  <c r="U132" i="3"/>
  <c r="T132" i="3"/>
  <c r="U5" i="3"/>
  <c r="U105" i="3"/>
  <c r="T117" i="3"/>
  <c r="T68" i="3"/>
  <c r="U72" i="3"/>
  <c r="U47" i="3"/>
  <c r="U139" i="3"/>
  <c r="T91" i="3"/>
  <c r="T113" i="3"/>
  <c r="U95" i="3"/>
  <c r="T55" i="3"/>
  <c r="T51" i="3"/>
  <c r="T134" i="3"/>
  <c r="T118" i="3"/>
  <c r="U123" i="3"/>
  <c r="T97" i="3"/>
  <c r="U6" i="3"/>
  <c r="U131" i="3"/>
  <c r="U115" i="3"/>
  <c r="T94" i="3"/>
  <c r="T58" i="3"/>
  <c r="U71" i="3"/>
  <c r="T16" i="3"/>
  <c r="T19" i="3"/>
  <c r="U32" i="3"/>
  <c r="T106" i="3"/>
  <c r="A106" i="3" s="1"/>
  <c r="T136" i="3"/>
  <c r="T142" i="3"/>
  <c r="T53" i="3"/>
  <c r="A53" i="3" s="1"/>
  <c r="T124" i="3"/>
  <c r="U38" i="3"/>
  <c r="T8" i="3"/>
  <c r="T12" i="3"/>
  <c r="A12" i="3" s="1"/>
  <c r="T60" i="3"/>
  <c r="U54" i="3"/>
  <c r="U13" i="3"/>
  <c r="U144" i="3"/>
  <c r="U24" i="3"/>
  <c r="U85" i="3"/>
  <c r="T30" i="3"/>
  <c r="U92" i="3"/>
  <c r="T105" i="3"/>
  <c r="A105" i="3" s="1"/>
  <c r="U117" i="3"/>
  <c r="U70" i="3"/>
  <c r="U68" i="3"/>
  <c r="T28" i="3"/>
  <c r="T47" i="3"/>
  <c r="A47" i="3" s="1"/>
  <c r="T133" i="3"/>
  <c r="U21" i="3"/>
  <c r="T20" i="3"/>
  <c r="T120" i="3"/>
  <c r="U69" i="3"/>
  <c r="U78" i="3"/>
  <c r="U87" i="3"/>
  <c r="T100" i="3"/>
  <c r="T64" i="3"/>
  <c r="U114" i="3"/>
  <c r="T122" i="3"/>
  <c r="U137" i="3"/>
  <c r="T143" i="3"/>
  <c r="U138" i="3"/>
  <c r="U10" i="3"/>
  <c r="T135" i="3"/>
  <c r="U104" i="3"/>
  <c r="U40" i="3"/>
  <c r="U89" i="3"/>
  <c r="U141" i="3"/>
  <c r="U142" i="3"/>
  <c r="U90" i="3"/>
  <c r="T126" i="3"/>
  <c r="U126" i="3"/>
  <c r="U23" i="3"/>
  <c r="U124" i="3"/>
  <c r="U79" i="3"/>
  <c r="U8" i="3"/>
  <c r="U61" i="3"/>
  <c r="U60" i="3"/>
  <c r="U125" i="3"/>
  <c r="T13" i="3"/>
  <c r="A13" i="3" s="1"/>
  <c r="U35" i="3"/>
  <c r="T24" i="3"/>
  <c r="A24" i="3" s="1"/>
  <c r="T98" i="3"/>
  <c r="A98" i="3" s="1"/>
  <c r="U30" i="3"/>
  <c r="T92" i="3"/>
  <c r="A92" i="3" s="1"/>
  <c r="T5" i="3"/>
  <c r="A5" i="3" s="1"/>
  <c r="T70" i="3"/>
  <c r="A70" i="3" s="1"/>
  <c r="T72" i="3"/>
  <c r="A72" i="3" s="1"/>
  <c r="U28" i="3"/>
  <c r="T139" i="3"/>
  <c r="A139" i="3" s="1"/>
  <c r="U91" i="3"/>
  <c r="T21" i="3"/>
  <c r="A21" i="3" s="1"/>
  <c r="U20" i="3"/>
  <c r="U120" i="3"/>
  <c r="T69" i="3"/>
  <c r="T78" i="3"/>
  <c r="U97" i="3"/>
  <c r="T37" i="3"/>
  <c r="T131" i="3"/>
  <c r="U94" i="3"/>
  <c r="U58" i="3"/>
  <c r="T71" i="3"/>
  <c r="U16" i="3"/>
  <c r="U46" i="3"/>
  <c r="T32" i="3"/>
  <c r="T22" i="3"/>
  <c r="U22" i="3"/>
  <c r="U27" i="3"/>
  <c r="T27" i="3"/>
  <c r="U52" i="3"/>
  <c r="T52" i="3"/>
  <c r="U15" i="3"/>
  <c r="T15" i="3"/>
  <c r="U88" i="3"/>
  <c r="T88" i="3"/>
  <c r="U116" i="3"/>
  <c r="T116" i="3"/>
  <c r="U86" i="3"/>
  <c r="T86" i="3"/>
  <c r="T74" i="3"/>
  <c r="U74" i="3"/>
  <c r="U9" i="3"/>
  <c r="T9" i="3"/>
  <c r="T111" i="3"/>
  <c r="U111" i="3"/>
  <c r="U108" i="3"/>
  <c r="T108" i="3"/>
  <c r="U121" i="3"/>
  <c r="T121" i="3"/>
  <c r="T107" i="3"/>
  <c r="U107" i="3"/>
  <c r="U133" i="3"/>
  <c r="U113" i="3"/>
  <c r="T95" i="3"/>
  <c r="A95" i="3" s="1"/>
  <c r="U55" i="3"/>
  <c r="U51" i="3"/>
  <c r="U134" i="3"/>
  <c r="U118" i="3"/>
  <c r="U75" i="3"/>
  <c r="T87" i="3"/>
  <c r="A87" i="3" s="1"/>
  <c r="U37" i="3"/>
  <c r="T115" i="3"/>
  <c r="A115" i="3" s="1"/>
  <c r="T119" i="3"/>
  <c r="U119" i="3"/>
  <c r="U101" i="3"/>
  <c r="U143" i="3"/>
  <c r="T138" i="3"/>
  <c r="A138" i="3" s="1"/>
  <c r="T10" i="3"/>
  <c r="A10" i="3" s="1"/>
  <c r="T46" i="3"/>
  <c r="A46" i="3" s="1"/>
  <c r="T40" i="3"/>
  <c r="A40" i="3" s="1"/>
  <c r="U4" i="3"/>
  <c r="T4" i="3"/>
  <c r="U56" i="3"/>
  <c r="T56" i="3"/>
  <c r="U7" i="3"/>
  <c r="T7" i="3"/>
  <c r="T34" i="3"/>
  <c r="U34" i="3"/>
  <c r="T14" i="3"/>
  <c r="U14" i="3"/>
  <c r="U109" i="3"/>
  <c r="T109" i="3"/>
  <c r="U45" i="3"/>
  <c r="T45" i="3"/>
  <c r="T66" i="3"/>
  <c r="U66" i="3"/>
  <c r="U103" i="3"/>
  <c r="T103" i="3"/>
  <c r="T145" i="3"/>
  <c r="U145" i="3"/>
  <c r="U57" i="3"/>
  <c r="T57" i="3"/>
  <c r="T48" i="3"/>
  <c r="U48" i="3"/>
  <c r="U102" i="3"/>
  <c r="T102" i="3"/>
  <c r="T17" i="3"/>
  <c r="U17" i="3"/>
  <c r="T75" i="3"/>
  <c r="A75" i="3" s="1"/>
  <c r="T123" i="3"/>
  <c r="A123" i="3" s="1"/>
  <c r="T6" i="3"/>
  <c r="A6" i="3" s="1"/>
  <c r="U100" i="3"/>
  <c r="U64" i="3"/>
  <c r="T114" i="3"/>
  <c r="A114" i="3" s="1"/>
  <c r="U122" i="3"/>
  <c r="T137" i="3"/>
  <c r="A137" i="3" s="1"/>
  <c r="U11" i="3"/>
  <c r="U77" i="3"/>
  <c r="U36" i="3"/>
  <c r="U29" i="3"/>
  <c r="U33" i="3"/>
  <c r="T33" i="3"/>
  <c r="U84" i="3"/>
  <c r="T84" i="3"/>
  <c r="U127" i="3"/>
  <c r="T127" i="3"/>
  <c r="U76" i="3"/>
  <c r="T76" i="3"/>
  <c r="T67" i="3"/>
  <c r="U67" i="3"/>
  <c r="T89" i="3"/>
  <c r="A89" i="3" s="1"/>
  <c r="U136" i="3"/>
  <c r="U41" i="3"/>
  <c r="T41" i="3"/>
  <c r="U25" i="3"/>
  <c r="T25" i="3"/>
  <c r="U130" i="3"/>
  <c r="T130" i="3"/>
  <c r="U110" i="3"/>
  <c r="T110" i="3"/>
  <c r="T81" i="3"/>
  <c r="U81" i="3"/>
  <c r="T42" i="3"/>
  <c r="U42" i="3"/>
  <c r="U18" i="3"/>
  <c r="T18" i="3"/>
  <c r="U82" i="3"/>
  <c r="T82" i="3"/>
  <c r="T3" i="3"/>
  <c r="U3" i="3"/>
  <c r="T101" i="3"/>
  <c r="U39" i="3"/>
  <c r="T77" i="3"/>
  <c r="T36" i="3"/>
  <c r="T29" i="3"/>
  <c r="U83" i="3"/>
  <c r="T83" i="3"/>
  <c r="A83" i="3" s="1"/>
  <c r="U140" i="3"/>
  <c r="T140" i="3"/>
  <c r="A140" i="3" s="1"/>
  <c r="T59" i="3"/>
  <c r="U59" i="3"/>
  <c r="T43" i="3"/>
  <c r="U43" i="3"/>
  <c r="T31" i="3"/>
  <c r="U31" i="3"/>
  <c r="T96" i="3"/>
  <c r="U96" i="3"/>
  <c r="U44" i="3"/>
  <c r="T44" i="3"/>
  <c r="A44" i="3" s="1"/>
  <c r="T26" i="3"/>
  <c r="U26" i="3"/>
  <c r="T80" i="3"/>
  <c r="U80" i="3"/>
  <c r="T128" i="3"/>
  <c r="U128" i="3"/>
  <c r="U50" i="3"/>
  <c r="T50" i="3"/>
  <c r="A50" i="3" s="1"/>
  <c r="T99" i="3"/>
  <c r="U99" i="3"/>
  <c r="T49" i="3"/>
  <c r="U49" i="3"/>
  <c r="T129" i="3"/>
  <c r="U129" i="3"/>
  <c r="U73" i="3"/>
  <c r="T73" i="3"/>
  <c r="A73" i="3" s="1"/>
  <c r="T63" i="3"/>
  <c r="U63" i="3"/>
  <c r="T39" i="3"/>
  <c r="A39" i="3" s="1"/>
  <c r="T11" i="3"/>
  <c r="U19" i="3"/>
  <c r="U135" i="3"/>
  <c r="T104" i="3"/>
  <c r="A104" i="3" s="1"/>
  <c r="T112" i="3"/>
  <c r="U112" i="3"/>
  <c r="T93" i="3"/>
  <c r="U93" i="3"/>
  <c r="A148" i="2"/>
  <c r="A14" i="1"/>
  <c r="A173" i="1"/>
  <c r="A443" i="1"/>
  <c r="A151" i="1"/>
  <c r="A283" i="1"/>
  <c r="A463" i="1"/>
  <c r="A347" i="1"/>
  <c r="A201" i="1"/>
  <c r="A266" i="1"/>
  <c r="A251" i="1"/>
  <c r="A465" i="1"/>
  <c r="A356" i="1"/>
  <c r="A70" i="1"/>
  <c r="A47" i="1"/>
  <c r="A330" i="1"/>
  <c r="A128" i="1"/>
  <c r="A134" i="1"/>
  <c r="A180" i="1"/>
  <c r="A8" i="1"/>
  <c r="A386" i="1"/>
  <c r="A429" i="1"/>
  <c r="A10" i="1"/>
  <c r="A42" i="1"/>
  <c r="A218" i="1"/>
  <c r="A16" i="1"/>
  <c r="A235" i="1"/>
  <c r="A391" i="1"/>
  <c r="A85" i="1"/>
  <c r="A387" i="1"/>
  <c r="A119" i="1"/>
  <c r="A62" i="1"/>
  <c r="A206" i="1"/>
  <c r="A20" i="1"/>
  <c r="A271" i="1"/>
  <c r="A249" i="1"/>
  <c r="A148" i="1"/>
  <c r="A388" i="1"/>
  <c r="A220" i="1"/>
  <c r="A120" i="1"/>
  <c r="A258" i="1"/>
  <c r="A374" i="1"/>
  <c r="A31" i="1"/>
  <c r="A35" i="1"/>
  <c r="A11" i="1"/>
  <c r="A415" i="1"/>
  <c r="A394" i="1"/>
  <c r="A145" i="1"/>
  <c r="A426" i="1"/>
  <c r="A446" i="1"/>
  <c r="A447" i="1"/>
  <c r="A285" i="1"/>
  <c r="A241" i="1"/>
  <c r="A311" i="1"/>
  <c r="A157" i="1"/>
  <c r="A45" i="1"/>
  <c r="A204" i="1"/>
  <c r="T205" i="1"/>
  <c r="A205" i="1" s="1"/>
  <c r="S305" i="1"/>
  <c r="T305" i="1"/>
  <c r="S25" i="1"/>
  <c r="T25" i="1"/>
  <c r="A25" i="1" s="1"/>
  <c r="S83" i="1"/>
  <c r="T83" i="1"/>
  <c r="S164" i="1"/>
  <c r="T164" i="1"/>
  <c r="S295" i="1"/>
  <c r="T295" i="1"/>
  <c r="S214" i="1"/>
  <c r="T214" i="1"/>
  <c r="S335" i="1"/>
  <c r="T335" i="1"/>
  <c r="S438" i="1"/>
  <c r="T438" i="1"/>
  <c r="S98" i="1"/>
  <c r="T98" i="1"/>
  <c r="S245" i="1"/>
  <c r="T245" i="1"/>
  <c r="S349" i="1"/>
  <c r="T349" i="1"/>
  <c r="S38" i="1"/>
  <c r="A38" i="1" s="1"/>
  <c r="T182" i="1"/>
  <c r="A182" i="1" s="1"/>
  <c r="S194" i="1"/>
  <c r="T194" i="1"/>
  <c r="S232" i="1"/>
  <c r="T232" i="1"/>
  <c r="S310" i="1"/>
  <c r="T310" i="1"/>
  <c r="S420" i="1"/>
  <c r="T420" i="1"/>
  <c r="S36" i="1"/>
  <c r="T36" i="1"/>
  <c r="S99" i="1"/>
  <c r="T99" i="1"/>
  <c r="S17" i="1"/>
  <c r="T17" i="1"/>
  <c r="S15" i="1"/>
  <c r="T15" i="1"/>
  <c r="S192" i="1"/>
  <c r="T192" i="1"/>
  <c r="S264" i="1"/>
  <c r="T264" i="1"/>
  <c r="S63" i="1"/>
  <c r="T63" i="1"/>
  <c r="T317" i="1"/>
  <c r="S317" i="1"/>
  <c r="T130" i="1"/>
  <c r="S130" i="1"/>
  <c r="S435" i="1"/>
  <c r="T199" i="1"/>
  <c r="T350" i="1"/>
  <c r="S350" i="1"/>
  <c r="T66" i="1"/>
  <c r="S66" i="1"/>
  <c r="T414" i="1"/>
  <c r="S160" i="1"/>
  <c r="T343" i="1"/>
  <c r="T262" i="1"/>
  <c r="T457" i="1"/>
  <c r="T242" i="1"/>
  <c r="S149" i="1"/>
  <c r="S58" i="1"/>
  <c r="S60" i="1"/>
  <c r="T308" i="1"/>
  <c r="S198" i="1"/>
  <c r="S78" i="1"/>
  <c r="T363" i="1"/>
  <c r="S434" i="1"/>
  <c r="S41" i="1"/>
  <c r="S400" i="1"/>
  <c r="S333" i="1"/>
  <c r="T263" i="1"/>
  <c r="S156" i="1"/>
  <c r="S252" i="1"/>
  <c r="S90" i="1"/>
  <c r="T228" i="1"/>
  <c r="T221" i="1"/>
  <c r="T137" i="1"/>
  <c r="T75" i="1"/>
  <c r="S75" i="1"/>
  <c r="S444" i="1"/>
  <c r="T160" i="1"/>
  <c r="S34" i="1"/>
  <c r="T299" i="1"/>
  <c r="S457" i="1"/>
  <c r="A457" i="1" s="1"/>
  <c r="S242" i="1"/>
  <c r="A242" i="1" s="1"/>
  <c r="T377" i="1"/>
  <c r="S377" i="1"/>
  <c r="T268" i="1"/>
  <c r="T60" i="1"/>
  <c r="S4" i="1"/>
  <c r="T198" i="1"/>
  <c r="S379" i="1"/>
  <c r="T430" i="1"/>
  <c r="S430" i="1"/>
  <c r="T417" i="1"/>
  <c r="S363" i="1"/>
  <c r="A363" i="1" s="1"/>
  <c r="T239" i="1"/>
  <c r="S239" i="1"/>
  <c r="T328" i="1"/>
  <c r="S263" i="1"/>
  <c r="A263" i="1" s="1"/>
  <c r="T252" i="1"/>
  <c r="T90" i="1"/>
  <c r="S228" i="1"/>
  <c r="A228" i="1" s="1"/>
  <c r="S221" i="1"/>
  <c r="A221" i="1" s="1"/>
  <c r="S137" i="1"/>
  <c r="A137" i="1" s="1"/>
  <c r="T444" i="1"/>
  <c r="S414" i="1"/>
  <c r="A414" i="1" s="1"/>
  <c r="T34" i="1"/>
  <c r="S343" i="1"/>
  <c r="A343" i="1" s="1"/>
  <c r="S262" i="1"/>
  <c r="A262" i="1" s="1"/>
  <c r="S299" i="1"/>
  <c r="A299" i="1" s="1"/>
  <c r="T149" i="1"/>
  <c r="T58" i="1"/>
  <c r="S268" i="1"/>
  <c r="A268" i="1" s="1"/>
  <c r="T4" i="1"/>
  <c r="S308" i="1"/>
  <c r="A308" i="1" s="1"/>
  <c r="T379" i="1"/>
  <c r="T78" i="1"/>
  <c r="S417" i="1"/>
  <c r="A417" i="1" s="1"/>
  <c r="T434" i="1"/>
  <c r="T41" i="1"/>
  <c r="T400" i="1"/>
  <c r="T333" i="1"/>
  <c r="S328" i="1"/>
  <c r="A328" i="1" s="1"/>
  <c r="T156" i="1"/>
  <c r="T155" i="1"/>
  <c r="S155" i="1"/>
  <c r="T371" i="1"/>
  <c r="S371" i="1"/>
  <c r="T76" i="1"/>
  <c r="S76" i="1"/>
  <c r="T12" i="1"/>
  <c r="S12" i="1"/>
  <c r="T408" i="1"/>
  <c r="A408" i="1" s="1"/>
  <c r="S425" i="1"/>
  <c r="A425" i="1" s="1"/>
  <c r="S441" i="1"/>
  <c r="A441" i="1" s="1"/>
  <c r="T234" i="1"/>
  <c r="S234" i="1"/>
  <c r="T210" i="1"/>
  <c r="S210" i="1"/>
  <c r="T260" i="1"/>
  <c r="S260" i="1"/>
  <c r="T154" i="1"/>
  <c r="S154" i="1"/>
  <c r="T401" i="1"/>
  <c r="S401" i="1"/>
  <c r="T171" i="1"/>
  <c r="S171" i="1"/>
  <c r="T373" i="1"/>
  <c r="S373" i="1"/>
  <c r="T92" i="1"/>
  <c r="A92" i="1" s="1"/>
  <c r="T13" i="1"/>
  <c r="A13" i="1" s="1"/>
  <c r="T131" i="1"/>
  <c r="A131" i="1" s="1"/>
  <c r="T216" i="1"/>
  <c r="A216" i="1" s="1"/>
  <c r="T419" i="1"/>
  <c r="A419" i="1" s="1"/>
  <c r="T411" i="1"/>
  <c r="A411" i="1" s="1"/>
  <c r="T261" i="1"/>
  <c r="A261" i="1" s="1"/>
  <c r="T59" i="1"/>
  <c r="A59" i="1" s="1"/>
  <c r="S431" i="1"/>
  <c r="T253" i="1"/>
  <c r="A253" i="1" s="1"/>
  <c r="T399" i="1"/>
  <c r="A399" i="1" s="1"/>
  <c r="T84" i="1"/>
  <c r="A84" i="1" s="1"/>
  <c r="S325" i="1"/>
  <c r="T319" i="1"/>
  <c r="S319" i="1"/>
  <c r="T431" i="1"/>
  <c r="T435" i="1"/>
  <c r="S199" i="1"/>
  <c r="A199" i="1" s="1"/>
  <c r="T325" i="1"/>
  <c r="T273" i="1"/>
  <c r="S273" i="1"/>
  <c r="A231" i="1"/>
  <c r="A369" i="1"/>
  <c r="A352" i="1"/>
  <c r="A125" i="1"/>
  <c r="A153" i="1"/>
  <c r="A24" i="1"/>
  <c r="A200" i="1"/>
  <c r="A105" i="1"/>
  <c r="A259" i="1"/>
  <c r="A432" i="1"/>
  <c r="A353" i="1"/>
  <c r="A91" i="1"/>
  <c r="A121" i="2"/>
  <c r="A181" i="1"/>
  <c r="A450" i="1"/>
  <c r="A46" i="1"/>
  <c r="A115" i="1"/>
  <c r="A71" i="1"/>
  <c r="A142" i="1"/>
  <c r="A297" i="1"/>
  <c r="A229" i="1"/>
  <c r="A94" i="1"/>
  <c r="A452" i="1"/>
  <c r="A102" i="1"/>
  <c r="A331" i="1"/>
  <c r="A362" i="1"/>
  <c r="A244" i="1"/>
  <c r="A402" i="1"/>
  <c r="A100" i="1"/>
  <c r="A67" i="1"/>
  <c r="A122" i="1"/>
  <c r="A293" i="1"/>
  <c r="A270" i="1"/>
  <c r="A184" i="1"/>
  <c r="A341" i="1"/>
  <c r="A312" i="1"/>
  <c r="A116" i="1"/>
  <c r="A74" i="1"/>
  <c r="A172" i="1"/>
  <c r="A318" i="1"/>
  <c r="A467" i="1"/>
  <c r="A185" i="1"/>
  <c r="A265" i="1"/>
  <c r="A9" i="1"/>
  <c r="A240" i="1"/>
  <c r="A176" i="1"/>
  <c r="A7" i="1"/>
  <c r="A81" i="1"/>
  <c r="A170" i="1"/>
  <c r="A306" i="1"/>
  <c r="A237" i="1"/>
  <c r="A187" i="1"/>
  <c r="A30" i="1"/>
  <c r="A381" i="1"/>
  <c r="A327" i="1"/>
  <c r="A68" i="1"/>
  <c r="A427" i="1"/>
  <c r="A79" i="1"/>
  <c r="A101" i="1"/>
  <c r="A48" i="1"/>
  <c r="A133" i="1"/>
  <c r="A144" i="1"/>
  <c r="A382" i="1"/>
  <c r="A208" i="1"/>
  <c r="A383" i="1"/>
  <c r="A138" i="1"/>
  <c r="A88" i="1"/>
  <c r="A178" i="1"/>
  <c r="A284" i="1"/>
  <c r="A162" i="1"/>
  <c r="A289" i="1"/>
  <c r="A168" i="1"/>
  <c r="A51" i="1"/>
  <c r="A147" i="1"/>
  <c r="A281" i="1"/>
  <c r="A364" i="1"/>
  <c r="A196" i="1"/>
  <c r="A277" i="1"/>
  <c r="A257" i="1"/>
  <c r="A247" i="1"/>
  <c r="A32" i="1"/>
  <c r="A197" i="1"/>
  <c r="A72" i="1"/>
  <c r="A409" i="1"/>
  <c r="A389" i="1"/>
  <c r="A378" i="1"/>
  <c r="A357" i="1"/>
  <c r="A397" i="1"/>
  <c r="A127" i="1"/>
  <c r="A77" i="1"/>
  <c r="A345" i="1"/>
  <c r="A73" i="1"/>
  <c r="A462" i="1"/>
  <c r="A275" i="1"/>
  <c r="A329" i="1"/>
  <c r="A358" i="1"/>
  <c r="A28" i="1"/>
  <c r="A359" i="1"/>
  <c r="A53" i="1"/>
  <c r="A255" i="1"/>
  <c r="A61" i="1"/>
  <c r="A380" i="1"/>
  <c r="A440" i="1"/>
  <c r="A322" i="1"/>
  <c r="A113" i="1"/>
  <c r="A385" i="1"/>
  <c r="A49" i="1"/>
  <c r="A302" i="1"/>
  <c r="A223" i="1"/>
  <c r="A167" i="1"/>
  <c r="A316" i="1"/>
  <c r="A455" i="1"/>
  <c r="A296" i="1"/>
  <c r="A282" i="1"/>
  <c r="A291" i="1"/>
  <c r="A140" i="1"/>
  <c r="A320" i="1"/>
  <c r="A217" i="1"/>
  <c r="A202" i="1"/>
  <c r="A112" i="1"/>
  <c r="A69" i="1"/>
  <c r="A272" i="1"/>
  <c r="A22" i="1"/>
  <c r="A54" i="1"/>
  <c r="A396" i="1"/>
  <c r="A6" i="1"/>
  <c r="A107" i="1"/>
  <c r="A321" i="1"/>
  <c r="A395" i="1"/>
  <c r="A165" i="1"/>
  <c r="A111" i="1"/>
  <c r="A132" i="1"/>
  <c r="A410" i="1"/>
  <c r="A55" i="1"/>
  <c r="A307" i="1"/>
  <c r="A143" i="1"/>
  <c r="A213" i="1"/>
  <c r="A309" i="1"/>
  <c r="A64" i="1"/>
  <c r="A225" i="1"/>
  <c r="A29" i="1"/>
  <c r="A351" i="1"/>
  <c r="A166" i="1"/>
  <c r="A390" i="1"/>
  <c r="A372" i="1"/>
  <c r="A338" i="1"/>
  <c r="A405" i="1"/>
  <c r="A5" i="1"/>
  <c r="A336" i="1"/>
  <c r="A114" i="1"/>
  <c r="A56" i="1"/>
  <c r="A279" i="1"/>
  <c r="A118" i="1"/>
  <c r="A146" i="1"/>
  <c r="A375" i="1"/>
  <c r="A340" i="1"/>
  <c r="A368" i="1"/>
  <c r="A456" i="1"/>
  <c r="A190" i="1"/>
  <c r="A370" i="1"/>
  <c r="A292" i="1"/>
  <c r="A422" i="1"/>
  <c r="A366" i="1"/>
  <c r="A256" i="1"/>
  <c r="A195" i="1"/>
  <c r="A57" i="1"/>
  <c r="A437" i="1"/>
  <c r="A248" i="1"/>
  <c r="A304" i="1"/>
  <c r="A21" i="1"/>
  <c r="A365" i="1"/>
  <c r="A183" i="1"/>
  <c r="A233" i="1"/>
  <c r="A238" i="1"/>
  <c r="A227" i="1"/>
  <c r="A158" i="1"/>
  <c r="A314" i="1"/>
  <c r="A424" i="1"/>
  <c r="A177" i="1"/>
  <c r="A219" i="1"/>
  <c r="A421" i="1"/>
  <c r="A445" i="1"/>
  <c r="A278" i="1"/>
  <c r="A89" i="1"/>
  <c r="A103" i="1"/>
  <c r="A222" i="1"/>
  <c r="A124" i="1"/>
  <c r="A315" i="1"/>
  <c r="A212" i="1"/>
  <c r="A236" i="1"/>
  <c r="A27" i="1"/>
  <c r="A393" i="1"/>
  <c r="A139" i="1"/>
  <c r="A106" i="1"/>
  <c r="A454" i="1"/>
  <c r="A159" i="1"/>
  <c r="A460" i="1"/>
  <c r="A129" i="1"/>
  <c r="A44" i="1"/>
  <c r="A344" i="1"/>
  <c r="A37" i="1"/>
  <c r="A207" i="1"/>
  <c r="A406" i="1"/>
  <c r="A290" i="1"/>
  <c r="A413" i="1"/>
  <c r="A459" i="1"/>
  <c r="A412" i="1"/>
  <c r="A392" i="1"/>
  <c r="A43" i="1"/>
  <c r="A453" i="1"/>
  <c r="A87" i="1"/>
  <c r="A254" i="1"/>
  <c r="A355" i="1"/>
  <c r="A461" i="1"/>
  <c r="A110" i="1"/>
  <c r="A274" i="1"/>
  <c r="A193" i="1"/>
  <c r="A191" i="1"/>
  <c r="A416" i="1"/>
  <c r="A288" i="1"/>
  <c r="A324" i="1"/>
  <c r="A50" i="1"/>
  <c r="A230" i="1"/>
  <c r="A326" i="1"/>
  <c r="A301" i="1"/>
  <c r="A287" i="1"/>
  <c r="A466" i="1"/>
  <c r="A174" i="1"/>
  <c r="A250" i="1"/>
  <c r="A346" i="1"/>
  <c r="A3" i="1"/>
  <c r="A135" i="1"/>
  <c r="A348" i="1"/>
  <c r="A121" i="1"/>
  <c r="A334" i="1"/>
  <c r="A418" i="1"/>
  <c r="A384" i="1"/>
  <c r="A267" i="1"/>
  <c r="A313" i="1"/>
  <c r="A286" i="1"/>
  <c r="A87" i="2"/>
  <c r="A98" i="2"/>
  <c r="A46" i="2"/>
  <c r="A58" i="2"/>
  <c r="A14" i="2"/>
  <c r="A11" i="2"/>
  <c r="A72" i="2"/>
  <c r="A126" i="2"/>
  <c r="A90" i="2"/>
  <c r="A128" i="2"/>
  <c r="A134" i="2"/>
  <c r="A36" i="2"/>
  <c r="A82" i="2"/>
  <c r="A6" i="2"/>
  <c r="A8" i="2"/>
  <c r="A120" i="2"/>
  <c r="A118" i="2"/>
  <c r="A45" i="2"/>
  <c r="A104" i="2"/>
  <c r="A147" i="2"/>
  <c r="A16" i="2"/>
  <c r="A117" i="2"/>
  <c r="A111" i="2"/>
  <c r="A85" i="2"/>
  <c r="A86" i="2"/>
  <c r="A33" i="2"/>
  <c r="A13" i="2"/>
  <c r="A21" i="2"/>
  <c r="A122" i="2"/>
  <c r="A160" i="2"/>
  <c r="A41" i="2"/>
  <c r="A29" i="2"/>
  <c r="A19" i="2"/>
  <c r="A97" i="2"/>
  <c r="A47" i="2"/>
  <c r="A150" i="2"/>
  <c r="A54" i="2"/>
  <c r="A64" i="2"/>
  <c r="A145" i="2"/>
  <c r="A57" i="2"/>
  <c r="A31" i="2"/>
  <c r="A76" i="2"/>
  <c r="A83" i="2"/>
  <c r="A158" i="2"/>
  <c r="A116" i="2"/>
  <c r="A103" i="2"/>
  <c r="A91" i="2"/>
  <c r="A132" i="2"/>
  <c r="A149" i="2"/>
  <c r="A109" i="2"/>
  <c r="A93" i="2"/>
  <c r="A106" i="2"/>
  <c r="A26" i="2"/>
  <c r="A138" i="2"/>
  <c r="A79" i="2"/>
  <c r="A48" i="2"/>
  <c r="A105" i="2"/>
  <c r="A40" i="2"/>
  <c r="A68" i="2"/>
  <c r="A130" i="2"/>
  <c r="A141" i="2"/>
  <c r="A69" i="2"/>
  <c r="A3" i="2"/>
  <c r="A159" i="2"/>
  <c r="A77" i="2"/>
  <c r="A127" i="2"/>
  <c r="A139" i="2"/>
  <c r="A56" i="2"/>
  <c r="A154" i="2"/>
  <c r="A22" i="2"/>
  <c r="A73" i="2"/>
  <c r="A59" i="2"/>
  <c r="A112" i="2"/>
  <c r="A99" i="2"/>
  <c r="A142" i="2"/>
  <c r="A66" i="2"/>
  <c r="A65" i="2"/>
  <c r="A24" i="2"/>
  <c r="A95" i="2"/>
  <c r="A55" i="2"/>
  <c r="A12" i="2"/>
  <c r="A124" i="2"/>
  <c r="A30" i="2"/>
  <c r="A153" i="2"/>
  <c r="A155" i="2"/>
  <c r="A25" i="2"/>
  <c r="A34" i="2"/>
  <c r="A164" i="2"/>
  <c r="A4" i="2"/>
  <c r="A144" i="2"/>
  <c r="A43" i="2"/>
  <c r="A133" i="2"/>
  <c r="A243" i="1"/>
  <c r="A80" i="2"/>
  <c r="A125" i="2"/>
  <c r="A7" i="2"/>
  <c r="A84" i="2"/>
  <c r="A96" i="2"/>
  <c r="A67" i="2"/>
  <c r="A140" i="2"/>
  <c r="A60" i="2"/>
  <c r="A94" i="2"/>
  <c r="A19" i="1"/>
  <c r="A33" i="1"/>
  <c r="A337" i="1"/>
  <c r="A226" i="1"/>
  <c r="A104" i="1"/>
  <c r="A436" i="1"/>
  <c r="A126" i="1"/>
  <c r="A298" i="1"/>
  <c r="A448" i="1"/>
  <c r="A209" i="1"/>
  <c r="A143" i="2"/>
  <c r="A17" i="2"/>
  <c r="A146" i="2"/>
  <c r="A428" i="1"/>
  <c r="A136" i="1"/>
  <c r="A52" i="1"/>
  <c r="A433" i="1"/>
  <c r="A303" i="1"/>
  <c r="A224" i="1"/>
  <c r="A152" i="1"/>
  <c r="A442" i="1"/>
  <c r="A403" i="1"/>
  <c r="A300" i="1"/>
  <c r="A93" i="1"/>
  <c r="A360" i="1"/>
  <c r="A175" i="1"/>
  <c r="A211" i="1"/>
  <c r="A354" i="1"/>
  <c r="A108" i="1"/>
  <c r="A169" i="1"/>
  <c r="A246" i="1"/>
  <c r="A186" i="1"/>
  <c r="A96" i="1"/>
  <c r="A294" i="1"/>
  <c r="A109" i="1"/>
  <c r="A95" i="1"/>
  <c r="A123" i="1"/>
  <c r="A407" i="1"/>
  <c r="A376" i="1"/>
  <c r="A188" i="1"/>
  <c r="A398" i="1"/>
  <c r="A117" i="1"/>
  <c r="A449" i="1"/>
  <c r="A276" i="1"/>
  <c r="A82" i="1"/>
  <c r="A215" i="1"/>
  <c r="A40" i="1"/>
  <c r="A423" i="1"/>
  <c r="A458" i="1"/>
  <c r="A280" i="1"/>
  <c r="A189" i="1"/>
  <c r="A339" i="1"/>
  <c r="A163" i="1"/>
  <c r="A269" i="1"/>
  <c r="A203" i="1"/>
  <c r="A65" i="1"/>
  <c r="A464" i="1"/>
  <c r="A150" i="1"/>
  <c r="A161" i="1"/>
  <c r="A39" i="1"/>
  <c r="A404" i="1"/>
  <c r="A451" i="1"/>
  <c r="A439" i="1"/>
  <c r="A179" i="1"/>
  <c r="A342" i="1"/>
  <c r="A141" i="1"/>
  <c r="A110" i="2"/>
  <c r="A32" i="2"/>
  <c r="A50" i="2"/>
  <c r="A61" i="2"/>
  <c r="A39" i="2"/>
  <c r="A107" i="2"/>
  <c r="A23" i="2"/>
  <c r="A35" i="2"/>
  <c r="A135" i="2"/>
  <c r="A5" i="2"/>
  <c r="A70" i="2"/>
  <c r="A18" i="2"/>
  <c r="A9" i="2"/>
  <c r="A162" i="2"/>
  <c r="A28" i="2"/>
  <c r="A123" i="2"/>
  <c r="A62" i="2"/>
  <c r="A108" i="2"/>
  <c r="A20" i="2"/>
  <c r="A100" i="2"/>
  <c r="A53" i="2"/>
  <c r="A89" i="2"/>
  <c r="A92" i="2"/>
  <c r="A27" i="2"/>
  <c r="A51" i="2"/>
  <c r="A157" i="2"/>
  <c r="A137" i="2"/>
  <c r="A115" i="2"/>
  <c r="A151" i="2"/>
  <c r="A156" i="2"/>
  <c r="A71" i="2"/>
  <c r="A131" i="2"/>
  <c r="A161" i="2"/>
  <c r="A44" i="2"/>
  <c r="A63" i="2"/>
  <c r="A52" i="2"/>
  <c r="A81" i="2"/>
  <c r="A136" i="2"/>
  <c r="A10" i="2"/>
  <c r="A78" i="2"/>
  <c r="A113" i="2"/>
  <c r="A88" i="2"/>
  <c r="A74" i="2"/>
  <c r="A15" i="2"/>
  <c r="A152" i="2"/>
  <c r="A101" i="2"/>
  <c r="A37" i="2"/>
  <c r="A102" i="2"/>
  <c r="A119" i="2"/>
  <c r="A75" i="2"/>
  <c r="A163" i="2"/>
  <c r="A29" i="4"/>
  <c r="A66" i="4"/>
  <c r="A129" i="2"/>
  <c r="A38" i="2"/>
  <c r="A52" i="3" l="1"/>
  <c r="A9" i="3"/>
  <c r="A16" i="3"/>
  <c r="A27" i="3"/>
  <c r="A15" i="3"/>
  <c r="A116" i="3"/>
  <c r="A18" i="3"/>
  <c r="A94" i="3"/>
  <c r="A86" i="3"/>
  <c r="A11" i="3"/>
  <c r="A97" i="3"/>
  <c r="A58" i="3"/>
  <c r="A88" i="3"/>
  <c r="A33" i="3"/>
  <c r="A82" i="3"/>
  <c r="A26" i="1"/>
  <c r="A305" i="1"/>
  <c r="A438" i="1"/>
  <c r="A99" i="1"/>
  <c r="A371" i="1"/>
  <c r="A65" i="3"/>
  <c r="A23" i="3"/>
  <c r="A61" i="3"/>
  <c r="A35" i="3"/>
  <c r="A132" i="3"/>
  <c r="A51" i="3"/>
  <c r="A19" i="3"/>
  <c r="A142" i="3"/>
  <c r="A8" i="3"/>
  <c r="A30" i="3"/>
  <c r="A64" i="3"/>
  <c r="A143" i="3"/>
  <c r="A121" i="3"/>
  <c r="A34" i="3"/>
  <c r="A130" i="3"/>
  <c r="A110" i="3"/>
  <c r="A69" i="3"/>
  <c r="A78" i="3"/>
  <c r="A37" i="3"/>
  <c r="A131" i="3"/>
  <c r="A71" i="3"/>
  <c r="A32" i="3"/>
  <c r="A22" i="3"/>
  <c r="A74" i="3"/>
  <c r="A107" i="3"/>
  <c r="A56" i="3"/>
  <c r="A66" i="3"/>
  <c r="A145" i="3"/>
  <c r="A84" i="3"/>
  <c r="A76" i="3"/>
  <c r="A25" i="3"/>
  <c r="A81" i="3"/>
  <c r="A42" i="3"/>
  <c r="A3" i="3"/>
  <c r="A101" i="3"/>
  <c r="A77" i="3"/>
  <c r="A36" i="3"/>
  <c r="A29" i="3"/>
  <c r="A59" i="3"/>
  <c r="A43" i="3"/>
  <c r="A31" i="3"/>
  <c r="A96" i="3"/>
  <c r="A26" i="3"/>
  <c r="A80" i="3"/>
  <c r="A128" i="3"/>
  <c r="A99" i="3"/>
  <c r="A49" i="3"/>
  <c r="A129" i="3"/>
  <c r="A63" i="3"/>
  <c r="A141" i="3"/>
  <c r="A90" i="3"/>
  <c r="A79" i="3"/>
  <c r="A125" i="3"/>
  <c r="A144" i="3"/>
  <c r="A85" i="3"/>
  <c r="A113" i="3"/>
  <c r="A134" i="3"/>
  <c r="A20" i="3"/>
  <c r="A119" i="3"/>
  <c r="A93" i="3"/>
  <c r="A38" i="3"/>
  <c r="A54" i="3"/>
  <c r="A68" i="3"/>
  <c r="A91" i="3"/>
  <c r="A55" i="3"/>
  <c r="A118" i="3"/>
  <c r="A124" i="3"/>
  <c r="A28" i="3"/>
  <c r="A100" i="3"/>
  <c r="A135" i="3"/>
  <c r="A126" i="3"/>
  <c r="A111" i="3"/>
  <c r="A109" i="3"/>
  <c r="A45" i="3"/>
  <c r="A103" i="3"/>
  <c r="A57" i="3"/>
  <c r="A102" i="3"/>
  <c r="A127" i="3"/>
  <c r="A67" i="3"/>
  <c r="A62" i="3"/>
  <c r="A117" i="3"/>
  <c r="A136" i="3"/>
  <c r="A60" i="3"/>
  <c r="A133" i="3"/>
  <c r="A120" i="3"/>
  <c r="A122" i="3"/>
  <c r="A108" i="3"/>
  <c r="A4" i="3"/>
  <c r="A7" i="3"/>
  <c r="A14" i="3"/>
  <c r="A48" i="3"/>
  <c r="A17" i="3"/>
  <c r="A41" i="3"/>
  <c r="A112" i="3"/>
  <c r="A295" i="1"/>
  <c r="A245" i="1"/>
  <c r="A420" i="1"/>
  <c r="A192" i="1"/>
  <c r="A350" i="1"/>
  <c r="A252" i="1"/>
  <c r="A75" i="1"/>
  <c r="A34" i="1"/>
  <c r="A239" i="1"/>
  <c r="A260" i="1"/>
  <c r="A401" i="1"/>
  <c r="A373" i="1"/>
  <c r="A149" i="1"/>
  <c r="A58" i="1"/>
  <c r="A60" i="1"/>
  <c r="A198" i="1"/>
  <c r="A78" i="1"/>
  <c r="A434" i="1"/>
  <c r="A156" i="1"/>
  <c r="A431" i="1"/>
  <c r="A325" i="1"/>
  <c r="A319" i="1"/>
  <c r="A164" i="1"/>
  <c r="A214" i="1"/>
  <c r="A335" i="1"/>
  <c r="A310" i="1"/>
  <c r="A36" i="1"/>
  <c r="A17" i="1"/>
  <c r="A400" i="1"/>
  <c r="A76" i="1"/>
  <c r="A210" i="1"/>
  <c r="A232" i="1"/>
  <c r="A15" i="1"/>
  <c r="A130" i="1"/>
  <c r="A66" i="1"/>
  <c r="A41" i="1"/>
  <c r="A377" i="1"/>
  <c r="A379" i="1"/>
  <c r="A12" i="1"/>
  <c r="A234" i="1"/>
  <c r="A154" i="1"/>
  <c r="A171" i="1"/>
  <c r="A98" i="1"/>
  <c r="A349" i="1"/>
  <c r="A194" i="1"/>
  <c r="A264" i="1"/>
  <c r="A317" i="1"/>
  <c r="A435" i="1"/>
  <c r="A90" i="1"/>
  <c r="A444" i="1"/>
  <c r="A155" i="1"/>
  <c r="A273" i="1"/>
  <c r="A333" i="1"/>
  <c r="A4" i="1"/>
  <c r="A430" i="1"/>
  <c r="A83" i="1"/>
  <c r="A63" i="1"/>
  <c r="A160" i="1"/>
</calcChain>
</file>

<file path=xl/sharedStrings.xml><?xml version="1.0" encoding="utf-8"?>
<sst xmlns="http://schemas.openxmlformats.org/spreadsheetml/2006/main" count="6308" uniqueCount="1645">
  <si>
    <t>Место</t>
  </si>
  <si>
    <t>S6</t>
  </si>
  <si>
    <t>S7</t>
  </si>
  <si>
    <t>S3</t>
  </si>
  <si>
    <t>T1</t>
  </si>
  <si>
    <t>T2</t>
  </si>
  <si>
    <t>T3</t>
  </si>
  <si>
    <t>T4</t>
  </si>
  <si>
    <t>T5</t>
  </si>
  <si>
    <t>T6</t>
  </si>
  <si>
    <t>T7</t>
  </si>
  <si>
    <t>Код</t>
  </si>
  <si>
    <t>Группа</t>
  </si>
  <si>
    <t>Город</t>
  </si>
  <si>
    <t>Название</t>
  </si>
  <si>
    <t>Капитан</t>
  </si>
  <si>
    <t>Тренер</t>
  </si>
  <si>
    <t>SORT</t>
  </si>
  <si>
    <t>M1</t>
  </si>
  <si>
    <t>M2</t>
  </si>
  <si>
    <t>--</t>
  </si>
  <si>
    <t>RU16A001</t>
  </si>
  <si>
    <t>Ш</t>
  </si>
  <si>
    <t>Казань</t>
  </si>
  <si>
    <t>Пятна на Солнце</t>
  </si>
  <si>
    <t>Насыхов Климентий Константинович</t>
  </si>
  <si>
    <t>Аглиуллин Ильдар Равилевич</t>
  </si>
  <si>
    <t>RU24B002</t>
  </si>
  <si>
    <t>Д</t>
  </si>
  <si>
    <t>Зеленогорск</t>
  </si>
  <si>
    <t>Одно начало</t>
  </si>
  <si>
    <t>Поливода Никита</t>
  </si>
  <si>
    <t>Матвейчук Наталья Никандровна</t>
  </si>
  <si>
    <t>RU48ANV3</t>
  </si>
  <si>
    <t>Липецк</t>
  </si>
  <si>
    <t>Не вопрос</t>
  </si>
  <si>
    <t>Андреева Лидия</t>
  </si>
  <si>
    <t>Можайский Валерий Евгеньевич</t>
  </si>
  <si>
    <t>RU50X003</t>
  </si>
  <si>
    <t>М</t>
  </si>
  <si>
    <t>Ступино</t>
  </si>
  <si>
    <t>Гидроэлектростанция</t>
  </si>
  <si>
    <t>Польшин Кирилл</t>
  </si>
  <si>
    <t>Киселева Ирина</t>
  </si>
  <si>
    <t>RU38H003</t>
  </si>
  <si>
    <t>п.Новая Игирма</t>
  </si>
  <si>
    <t>Адреналин</t>
  </si>
  <si>
    <t>Воронин Максим</t>
  </si>
  <si>
    <t>Колесникова Елена Владимировна</t>
  </si>
  <si>
    <t>RU24A003</t>
  </si>
  <si>
    <t>Красноярск</t>
  </si>
  <si>
    <t>Пинг`win`ы 2.0 - альфа</t>
  </si>
  <si>
    <t>Райков Роман</t>
  </si>
  <si>
    <t>Смолин Артем</t>
  </si>
  <si>
    <t>RU24T022</t>
  </si>
  <si>
    <t>Норильск</t>
  </si>
  <si>
    <t>Вторник</t>
  </si>
  <si>
    <t>Евдокимов иван</t>
  </si>
  <si>
    <t>Хоменко Э.В.</t>
  </si>
  <si>
    <t>RU29B003</t>
  </si>
  <si>
    <t>Северодвинск</t>
  </si>
  <si>
    <t>На кондициях</t>
  </si>
  <si>
    <t>Червонный Андрей</t>
  </si>
  <si>
    <t>RU59Y003</t>
  </si>
  <si>
    <t>Ильинский</t>
  </si>
  <si>
    <t>Империя</t>
  </si>
  <si>
    <t>Шабунин Кирилл</t>
  </si>
  <si>
    <t>Сунцова Н.А.</t>
  </si>
  <si>
    <t>RU59K002</t>
  </si>
  <si>
    <t>д.Новая Каменка</t>
  </si>
  <si>
    <t>Подсолнухи</t>
  </si>
  <si>
    <t>Демидов Анатолий</t>
  </si>
  <si>
    <t>Катаева Ольга Леонтьевна</t>
  </si>
  <si>
    <t>RU63A024</t>
  </si>
  <si>
    <t>с.Зуевка</t>
  </si>
  <si>
    <t>Горе от ума</t>
  </si>
  <si>
    <t>Селиванов Андрей</t>
  </si>
  <si>
    <t>Каратеева Алена Александровна</t>
  </si>
  <si>
    <t>RU24T020</t>
  </si>
  <si>
    <t>Комбо</t>
  </si>
  <si>
    <t>Мухаметов Ислам</t>
  </si>
  <si>
    <t>Зайцева С.Ф.</t>
  </si>
  <si>
    <t>RU59IOOU</t>
  </si>
  <si>
    <t>Березники</t>
  </si>
  <si>
    <t>Острее острого угла</t>
  </si>
  <si>
    <t>Малкова Нина</t>
  </si>
  <si>
    <t>Ермакова Анна Николаевна</t>
  </si>
  <si>
    <t>RU24B005</t>
  </si>
  <si>
    <t>Знайки</t>
  </si>
  <si>
    <t>Толстикова Варвара</t>
  </si>
  <si>
    <t>RU24A022</t>
  </si>
  <si>
    <t>Кактусы</t>
  </si>
  <si>
    <t>Тихонов Владимир</t>
  </si>
  <si>
    <t>Моховиков Юрий</t>
  </si>
  <si>
    <t>RU70A404</t>
  </si>
  <si>
    <t>Томск</t>
  </si>
  <si>
    <t>Сигма</t>
  </si>
  <si>
    <t>Иван Гужихин</t>
  </si>
  <si>
    <t>Иван Михайлович Зайчиков</t>
  </si>
  <si>
    <t>RU59X005</t>
  </si>
  <si>
    <t>Чусовой</t>
  </si>
  <si>
    <t>Друзья</t>
  </si>
  <si>
    <t>Лев Ильясов</t>
  </si>
  <si>
    <t>Субботина Ольга</t>
  </si>
  <si>
    <t>RU65A107</t>
  </si>
  <si>
    <t>Южно-Сахалинск</t>
  </si>
  <si>
    <t>3+2</t>
  </si>
  <si>
    <t>Тарская Диана</t>
  </si>
  <si>
    <t>Кравченко Александр Юрьевич</t>
  </si>
  <si>
    <t>Екатеринбург</t>
  </si>
  <si>
    <t>RU14A001</t>
  </si>
  <si>
    <t>Якутск</t>
  </si>
  <si>
    <t>Олимп</t>
  </si>
  <si>
    <t>Полина Турова</t>
  </si>
  <si>
    <t>RU29B202</t>
  </si>
  <si>
    <t>Встань выключи 2</t>
  </si>
  <si>
    <t>Лобанов Антон</t>
  </si>
  <si>
    <t>RU24T018</t>
  </si>
  <si>
    <t>Крипта Знаний</t>
  </si>
  <si>
    <t>Вейрам Дарья</t>
  </si>
  <si>
    <t>RU43A023</t>
  </si>
  <si>
    <t>Киров</t>
  </si>
  <si>
    <t>Дневные совы</t>
  </si>
  <si>
    <t>Вотинцев Алексей Иванович</t>
  </si>
  <si>
    <t>Китаев Дмитрий Николаевич</t>
  </si>
  <si>
    <t>RU24T002</t>
  </si>
  <si>
    <t>Мозговой штурм</t>
  </si>
  <si>
    <t>Солонина Артём</t>
  </si>
  <si>
    <t>Гасникова С.М.</t>
  </si>
  <si>
    <t>RU48ASG2</t>
  </si>
  <si>
    <t>Стражи галактики</t>
  </si>
  <si>
    <t>Жбанов Тимофей</t>
  </si>
  <si>
    <t>Шаповалова Дарья Владимировна, Чернышова Ангелина Андреевна</t>
  </si>
  <si>
    <t>RU59Q003</t>
  </si>
  <si>
    <t>Пермь</t>
  </si>
  <si>
    <t>Тигры</t>
  </si>
  <si>
    <t>Бекетова Полина</t>
  </si>
  <si>
    <t>Щукина Елена Николаевна</t>
  </si>
  <si>
    <t>RU73A006</t>
  </si>
  <si>
    <t>Ульяновск</t>
  </si>
  <si>
    <t>Хлопковое поле</t>
  </si>
  <si>
    <t>Поселенова Яна</t>
  </si>
  <si>
    <t>Александр Озяков</t>
  </si>
  <si>
    <t>RU47B100</t>
  </si>
  <si>
    <t>Н</t>
  </si>
  <si>
    <t>Выборг</t>
  </si>
  <si>
    <t>Десяточка</t>
  </si>
  <si>
    <t>Хомета Снежана</t>
  </si>
  <si>
    <t>RU59Q010</t>
  </si>
  <si>
    <t>Бригада</t>
  </si>
  <si>
    <t>Колчин Егор</t>
  </si>
  <si>
    <t>Ромашова Евгения Сергеевна</t>
  </si>
  <si>
    <t>RU24B016</t>
  </si>
  <si>
    <t>Зебра в клеточку</t>
  </si>
  <si>
    <t>Киселева Дарья</t>
  </si>
  <si>
    <t>RU63A018</t>
  </si>
  <si>
    <t>Самара</t>
  </si>
  <si>
    <t>Шашки-Барашки</t>
  </si>
  <si>
    <t>Пьяных Дмитрий</t>
  </si>
  <si>
    <t>Марьясова Мария Сергеевна</t>
  </si>
  <si>
    <t>RU66P009</t>
  </si>
  <si>
    <t>Полевской</t>
  </si>
  <si>
    <t>Генералы</t>
  </si>
  <si>
    <t>Исаченко Милана</t>
  </si>
  <si>
    <t>Малянда Е. С.</t>
  </si>
  <si>
    <t>BY02B001</t>
  </si>
  <si>
    <t>Полоцк</t>
  </si>
  <si>
    <t>Бомбарда максима</t>
  </si>
  <si>
    <t>Арестова Дарья</t>
  </si>
  <si>
    <t>Красовский Сергей Петрович</t>
  </si>
  <si>
    <t>RU63B003</t>
  </si>
  <si>
    <t>Тольятти</t>
  </si>
  <si>
    <t>Монооксид дигидрогена</t>
  </si>
  <si>
    <t>Бетин Алексей</t>
  </si>
  <si>
    <t>Балашова Наталья Викторовна</t>
  </si>
  <si>
    <t>RU40A008</t>
  </si>
  <si>
    <t>Калуга</t>
  </si>
  <si>
    <t>Неученые гномы</t>
  </si>
  <si>
    <t>RU29B205</t>
  </si>
  <si>
    <t>Кроги Фрейзи</t>
  </si>
  <si>
    <t>Мохин Иван</t>
  </si>
  <si>
    <t>RU24A008</t>
  </si>
  <si>
    <t>Экстрим 2 +</t>
  </si>
  <si>
    <t>Юрченко Мария</t>
  </si>
  <si>
    <t>Качаева Людмила</t>
  </si>
  <si>
    <t>RU13A002</t>
  </si>
  <si>
    <t>Саранск</t>
  </si>
  <si>
    <t>ММДэмс</t>
  </si>
  <si>
    <t>Ольга Веретенникова</t>
  </si>
  <si>
    <t>Бабаков Михаил Юрьевич</t>
  </si>
  <si>
    <t>RU43A027</t>
  </si>
  <si>
    <t>Няшечки</t>
  </si>
  <si>
    <t>Пуртов Михаил Евгеньевич</t>
  </si>
  <si>
    <t>RU29B007</t>
  </si>
  <si>
    <t>клуб Яричин</t>
  </si>
  <si>
    <t>Фёдорова Мария</t>
  </si>
  <si>
    <t>RU48AIU1</t>
  </si>
  <si>
    <t>Ирония ума</t>
  </si>
  <si>
    <t>Кулешова Арина</t>
  </si>
  <si>
    <t>Можайский Валерий Евгеньевич, Шипилова Наталья Викторовна, Бутенко Егор Антонович</t>
  </si>
  <si>
    <t>RU65A101</t>
  </si>
  <si>
    <t>Агент умозаключений</t>
  </si>
  <si>
    <t>Павлова Екатерина</t>
  </si>
  <si>
    <t>Клюева Елена Вадимовна</t>
  </si>
  <si>
    <t>RU59V004</t>
  </si>
  <si>
    <t>Верещагино</t>
  </si>
  <si>
    <t>Шалаш</t>
  </si>
  <si>
    <t>Синенькая Анастасия</t>
  </si>
  <si>
    <t>Руппель И.Ю.</t>
  </si>
  <si>
    <t>RU18A010</t>
  </si>
  <si>
    <t>Ижевск</t>
  </si>
  <si>
    <t>Зашли и остались</t>
  </si>
  <si>
    <t>Нистюк Игорь Сергеевич</t>
  </si>
  <si>
    <t>Эстрин Михаил Андреевич, Нистюк Татьяна Евгеньевна</t>
  </si>
  <si>
    <t>RU24A019</t>
  </si>
  <si>
    <t>Подопечные Алеши</t>
  </si>
  <si>
    <t>Тетерина Полина</t>
  </si>
  <si>
    <t>Вивчарук Алексей</t>
  </si>
  <si>
    <t>RU38H004</t>
  </si>
  <si>
    <t>Алый парус</t>
  </si>
  <si>
    <t>Морозова Ирина</t>
  </si>
  <si>
    <t>Вологжина Надежда Станиславовна</t>
  </si>
  <si>
    <t>RU43A007</t>
  </si>
  <si>
    <t>Кустики</t>
  </si>
  <si>
    <t>Терехов Фёдор Владимирович</t>
  </si>
  <si>
    <t>RU40C002</t>
  </si>
  <si>
    <t>Обнинск</t>
  </si>
  <si>
    <t>ШлиМимо</t>
  </si>
  <si>
    <t>Степан Горб</t>
  </si>
  <si>
    <t>Гужвин Игорь Викторович</t>
  </si>
  <si>
    <t>RU43A011</t>
  </si>
  <si>
    <t>Ньютоновская шестёрка</t>
  </si>
  <si>
    <t>Коврижных Алиса Артемовна</t>
  </si>
  <si>
    <t>RU29B201</t>
  </si>
  <si>
    <t>Гениальные Дети Земли</t>
  </si>
  <si>
    <t>Воробьёва Милана</t>
  </si>
  <si>
    <t>Черепанова Светлана Валентиновна</t>
  </si>
  <si>
    <t>RU59X002</t>
  </si>
  <si>
    <t>Пельмешки</t>
  </si>
  <si>
    <t>Владислав Култышев</t>
  </si>
  <si>
    <t>RU63A026</t>
  </si>
  <si>
    <t>Почемучки</t>
  </si>
  <si>
    <t>Крюкова Кристина</t>
  </si>
  <si>
    <t>RU22A001</t>
  </si>
  <si>
    <t>Барнаул</t>
  </si>
  <si>
    <t>Клан Дайк</t>
  </si>
  <si>
    <t>Тананушко Иван Владимирович</t>
  </si>
  <si>
    <t>Огнев Антон Александрович</t>
  </si>
  <si>
    <t>RU59Q001</t>
  </si>
  <si>
    <t>Знатоки</t>
  </si>
  <si>
    <t>Карякина Виктория</t>
  </si>
  <si>
    <t>Некрасова Валентина Ивановна</t>
  </si>
  <si>
    <t>RU29B107</t>
  </si>
  <si>
    <t>Извините, это мы</t>
  </si>
  <si>
    <t>Келарева Евгения</t>
  </si>
  <si>
    <t>RU24A002</t>
  </si>
  <si>
    <t>Пинг`win`ы 2.0 - бета</t>
  </si>
  <si>
    <t>Парилов Илья</t>
  </si>
  <si>
    <t>RU52A006</t>
  </si>
  <si>
    <t>Нижний Новгород</t>
  </si>
  <si>
    <t>Qwerty</t>
  </si>
  <si>
    <t>Агеев Денис</t>
  </si>
  <si>
    <t>Бычков А.Е.</t>
  </si>
  <si>
    <t>RU52A008</t>
  </si>
  <si>
    <t>Лицеисты круглого стола</t>
  </si>
  <si>
    <t>Алатин Василий</t>
  </si>
  <si>
    <t>Быстрицкая И.С.</t>
  </si>
  <si>
    <t>RU29B102</t>
  </si>
  <si>
    <t>Медоеды</t>
  </si>
  <si>
    <t>Сушко Ярослав</t>
  </si>
  <si>
    <t>RU18B109</t>
  </si>
  <si>
    <t>Глазов</t>
  </si>
  <si>
    <t>Космос</t>
  </si>
  <si>
    <t>Кутявина Мария Александровна</t>
  </si>
  <si>
    <t>Дробинина Наталья Николаевна</t>
  </si>
  <si>
    <t>RU47F001</t>
  </si>
  <si>
    <t>Кириши</t>
  </si>
  <si>
    <t>ФЕИ</t>
  </si>
  <si>
    <t>Шапов Илья</t>
  </si>
  <si>
    <t>Карпова О.В.</t>
  </si>
  <si>
    <t>RU47K004</t>
  </si>
  <si>
    <t>Коммунар</t>
  </si>
  <si>
    <t>Полный 0</t>
  </si>
  <si>
    <t>Сарсенова Алина Азилбековна</t>
  </si>
  <si>
    <t>Корзинкина Наталья Сергеевна</t>
  </si>
  <si>
    <t>RU24T015</t>
  </si>
  <si>
    <t>Арктикум</t>
  </si>
  <si>
    <t>Басанова Вероника</t>
  </si>
  <si>
    <t>Кретова Л.Г.</t>
  </si>
  <si>
    <t>RU24T016</t>
  </si>
  <si>
    <t>Любители сухих вареников</t>
  </si>
  <si>
    <t>Горяев Василий</t>
  </si>
  <si>
    <t>RU40A010</t>
  </si>
  <si>
    <t>Дети капитана Андрееча</t>
  </si>
  <si>
    <t>RU11Q001</t>
  </si>
  <si>
    <t>Печора</t>
  </si>
  <si>
    <t>СОЮЗ I</t>
  </si>
  <si>
    <t>Астахова Екатерина</t>
  </si>
  <si>
    <t>Мягкая Мария Викторовна</t>
  </si>
  <si>
    <t>RU59A057</t>
  </si>
  <si>
    <t>Окно в магазин</t>
  </si>
  <si>
    <t>Аширова Кристина Сергеевна</t>
  </si>
  <si>
    <t>RU78W003</t>
  </si>
  <si>
    <t>Санкт-Петербург</t>
  </si>
  <si>
    <t>Сибиреязвенный скотомогильник</t>
  </si>
  <si>
    <t>Тютюнников Александр</t>
  </si>
  <si>
    <t>Виталия Николаевна Кубрак</t>
  </si>
  <si>
    <t>RU77M002</t>
  </si>
  <si>
    <t>Москва</t>
  </si>
  <si>
    <t>Highway to ПУМ</t>
  </si>
  <si>
    <t>Диланян Марк</t>
  </si>
  <si>
    <t>Белов Георгий</t>
  </si>
  <si>
    <t>RU24A024</t>
  </si>
  <si>
    <t>Вундыркинды</t>
  </si>
  <si>
    <t>Кузнецова Софья</t>
  </si>
  <si>
    <t>RU66C004</t>
  </si>
  <si>
    <t>Новоуральск</t>
  </si>
  <si>
    <t>Красный Октябрь</t>
  </si>
  <si>
    <t>RU40A003</t>
  </si>
  <si>
    <t>Триумфальный удав</t>
  </si>
  <si>
    <t>RU24T012</t>
  </si>
  <si>
    <t>Либра 43</t>
  </si>
  <si>
    <t>Пономаренко Даниил</t>
  </si>
  <si>
    <t>Заворина Б.С.</t>
  </si>
  <si>
    <t>RU29B004</t>
  </si>
  <si>
    <t>Интеллектуальные амёбы</t>
  </si>
  <si>
    <t>Будько Анна</t>
  </si>
  <si>
    <t>Гевель Дмитрий Николаевич</t>
  </si>
  <si>
    <t>RU38H002</t>
  </si>
  <si>
    <t>Эврика</t>
  </si>
  <si>
    <t>Муравская Анастасия</t>
  </si>
  <si>
    <t>Распопина Ольга Викторовна</t>
  </si>
  <si>
    <t>RU50X001</t>
  </si>
  <si>
    <t>Генератор случайных ответов</t>
  </si>
  <si>
    <t>Горохова Александра</t>
  </si>
  <si>
    <t>RU24T013</t>
  </si>
  <si>
    <t>Ювента 43</t>
  </si>
  <si>
    <t>Гамзаева Филиз</t>
  </si>
  <si>
    <t>RU76A001</t>
  </si>
  <si>
    <t>Ярославль</t>
  </si>
  <si>
    <t>Семибратовский сервиз</t>
  </si>
  <si>
    <t>Кирсанов Владимир Александрович</t>
  </si>
  <si>
    <t>RU59Q008</t>
  </si>
  <si>
    <t>Плюс-минус</t>
  </si>
  <si>
    <t>Тылибцева Марина</t>
  </si>
  <si>
    <t>Клешнина Ирина Павловна</t>
  </si>
  <si>
    <t>RU63A015</t>
  </si>
  <si>
    <t>Джентельмены удачи</t>
  </si>
  <si>
    <t>Елагин Алексей</t>
  </si>
  <si>
    <t>Гомонова Светлана Александровна</t>
  </si>
  <si>
    <t>RU43A020</t>
  </si>
  <si>
    <t>Дикие скебобы</t>
  </si>
  <si>
    <t>Чулкин Тимофей Артемьевич</t>
  </si>
  <si>
    <t>RU78W001</t>
  </si>
  <si>
    <t>Гоголь-Моголь</t>
  </si>
  <si>
    <t>Андреев Александр</t>
  </si>
  <si>
    <t>RU63A005</t>
  </si>
  <si>
    <t>Чапаевск</t>
  </si>
  <si>
    <t>"Фортуна"</t>
  </si>
  <si>
    <t>Белюков Никита</t>
  </si>
  <si>
    <t>Прасолов Владимир Сергеевич</t>
  </si>
  <si>
    <t>RU33B002</t>
  </si>
  <si>
    <t>Ковров</t>
  </si>
  <si>
    <t>Джорджи 2.0</t>
  </si>
  <si>
    <t>Корчагина Арина</t>
  </si>
  <si>
    <t>Просандеева Лина Павловна</t>
  </si>
  <si>
    <t>RU29B101</t>
  </si>
  <si>
    <t>Неестественный отбор</t>
  </si>
  <si>
    <t>Пестова Анна</t>
  </si>
  <si>
    <t>RU43A012</t>
  </si>
  <si>
    <t>Бриллиантовые совы</t>
  </si>
  <si>
    <t>Куликов Илья Вячеславович</t>
  </si>
  <si>
    <t>RU50Q18б</t>
  </si>
  <si>
    <t>Дзержинский</t>
  </si>
  <si>
    <t>4 Рим</t>
  </si>
  <si>
    <t>Прошина Юлия</t>
  </si>
  <si>
    <t>RU59A055</t>
  </si>
  <si>
    <t>Месть говядины</t>
  </si>
  <si>
    <t>Азанова Ульяна</t>
  </si>
  <si>
    <t>Пономарёв Александр Валентинович</t>
  </si>
  <si>
    <t>RU29B204</t>
  </si>
  <si>
    <t>Байкал</t>
  </si>
  <si>
    <t>Белоусова Юлия</t>
  </si>
  <si>
    <t>RU24B013</t>
  </si>
  <si>
    <t>Парадоксальный радиус</t>
  </si>
  <si>
    <t>Диденко Ирина</t>
  </si>
  <si>
    <t>RU66P005</t>
  </si>
  <si>
    <t>Пространство элементарных событий</t>
  </si>
  <si>
    <t>Лопушенко Виктория</t>
  </si>
  <si>
    <t>RU63A013</t>
  </si>
  <si>
    <t>Околополуденный пуэр</t>
  </si>
  <si>
    <t>Буланова Валерия</t>
  </si>
  <si>
    <t>Ерёмин Евгений Михайлович</t>
  </si>
  <si>
    <t>RU73A003</t>
  </si>
  <si>
    <t>Химбиоз</t>
  </si>
  <si>
    <t>Яковлева Анастасия</t>
  </si>
  <si>
    <t>Андрей Беспалов</t>
  </si>
  <si>
    <t>RU18B111</t>
  </si>
  <si>
    <t>Экспонента</t>
  </si>
  <si>
    <t>Сабреков Фёдор Михайлович</t>
  </si>
  <si>
    <t>RU43A019</t>
  </si>
  <si>
    <t>Dior savage</t>
  </si>
  <si>
    <t>Калинин Яков Даниилович</t>
  </si>
  <si>
    <t>RU66P006</t>
  </si>
  <si>
    <t>Сапсан</t>
  </si>
  <si>
    <t>Красилов Влад</t>
  </si>
  <si>
    <t>RU38H012</t>
  </si>
  <si>
    <t>Монолит</t>
  </si>
  <si>
    <t>Слободчикова Элеонора</t>
  </si>
  <si>
    <t>Дьячкова Оксана Николаевна</t>
  </si>
  <si>
    <t>RU66P012</t>
  </si>
  <si>
    <t>Мухоморы</t>
  </si>
  <si>
    <t>Немешаев Кнстантин</t>
  </si>
  <si>
    <t>Черепанов Е. В.</t>
  </si>
  <si>
    <t>RU40A002</t>
  </si>
  <si>
    <t>Малоярославец</t>
  </si>
  <si>
    <t>Витязи</t>
  </si>
  <si>
    <t>RU63A004</t>
  </si>
  <si>
    <t>Войны</t>
  </si>
  <si>
    <t>Серазетдинов Ярослав</t>
  </si>
  <si>
    <t>Ухина Мария Николаевна</t>
  </si>
  <si>
    <t>RU59I6UG</t>
  </si>
  <si>
    <t>Шестиугольник</t>
  </si>
  <si>
    <t>Евграфов Никита</t>
  </si>
  <si>
    <t>RU59U007</t>
  </si>
  <si>
    <t>Первые</t>
  </si>
  <si>
    <t>Нефедова Анастасия</t>
  </si>
  <si>
    <t>Дитятьева Варвара</t>
  </si>
  <si>
    <t>RU30A444</t>
  </si>
  <si>
    <t>Астрахань</t>
  </si>
  <si>
    <t>Дельта</t>
  </si>
  <si>
    <t>Бадасян Инга Тевановна</t>
  </si>
  <si>
    <t>Ходжаев Дамир Мансурович</t>
  </si>
  <si>
    <t>RU31AA01</t>
  </si>
  <si>
    <t>Дубовое</t>
  </si>
  <si>
    <t>Русь</t>
  </si>
  <si>
    <t>Тищенко Каролина</t>
  </si>
  <si>
    <t>Кириллов С.С., Сапенко В.Ю.</t>
  </si>
  <si>
    <t>RU59Q006</t>
  </si>
  <si>
    <t>Крик</t>
  </si>
  <si>
    <t>Гольдштейн Инна Григорьевна</t>
  </si>
  <si>
    <t>RU47K003</t>
  </si>
  <si>
    <t>Импровизация</t>
  </si>
  <si>
    <t>Кедровских Алёна Михайловна</t>
  </si>
  <si>
    <t>RU14A003</t>
  </si>
  <si>
    <t>РНП</t>
  </si>
  <si>
    <t>RU18B102</t>
  </si>
  <si>
    <t>Умки</t>
  </si>
  <si>
    <t>Анисимова Александра Владимировна</t>
  </si>
  <si>
    <t>Щепина Светлана Викторововна</t>
  </si>
  <si>
    <t>RU29B210</t>
  </si>
  <si>
    <t>Жареные креветки</t>
  </si>
  <si>
    <t>Горшкова Виктория</t>
  </si>
  <si>
    <t>RU43A002</t>
  </si>
  <si>
    <t>Массонский треугольник</t>
  </si>
  <si>
    <t>Кривчиков Леонид Евгеньевич</t>
  </si>
  <si>
    <t>RU30A321</t>
  </si>
  <si>
    <t>АнаЛьГин</t>
  </si>
  <si>
    <t>Газиева Екатерина Юрьевна</t>
  </si>
  <si>
    <t>Кабина Эльвира Тагировна</t>
  </si>
  <si>
    <t>RU24T005</t>
  </si>
  <si>
    <t>Гранит</t>
  </si>
  <si>
    <t>Хорошавин Даниил</t>
  </si>
  <si>
    <t>RU43A021</t>
  </si>
  <si>
    <t>Реактивные мозги</t>
  </si>
  <si>
    <t>Новоселова Василиса Ивановна</t>
  </si>
  <si>
    <t>RU47G-03</t>
  </si>
  <si>
    <t>ЛО, г. Бугры</t>
  </si>
  <si>
    <t>Выходите</t>
  </si>
  <si>
    <t>RU59X006</t>
  </si>
  <si>
    <t>Совята</t>
  </si>
  <si>
    <t>Сергей Красных</t>
  </si>
  <si>
    <t>Усанина Татьяна</t>
  </si>
  <si>
    <t>RU74A005</t>
  </si>
  <si>
    <t>Челябинск</t>
  </si>
  <si>
    <t>Жертвы картофельной чистки</t>
  </si>
  <si>
    <t>Станислава Телегина</t>
  </si>
  <si>
    <t>Александр Губин</t>
  </si>
  <si>
    <t>RU59A058</t>
  </si>
  <si>
    <t>Самородки</t>
  </si>
  <si>
    <t>Шпачинский Дмитрий</t>
  </si>
  <si>
    <t>RU50Q20б</t>
  </si>
  <si>
    <t>Юмористы</t>
  </si>
  <si>
    <t>Кича Мария</t>
  </si>
  <si>
    <t>RU59IIMP</t>
  </si>
  <si>
    <t>Импульс</t>
  </si>
  <si>
    <t>Золотухин Егор</t>
  </si>
  <si>
    <t>RU18C141</t>
  </si>
  <si>
    <t>Ъ</t>
  </si>
  <si>
    <t>Щепин Андрей</t>
  </si>
  <si>
    <t>Щепин Максим Евгеньевич</t>
  </si>
  <si>
    <t>RU33B003</t>
  </si>
  <si>
    <t>Инфузории туфельки</t>
  </si>
  <si>
    <t>Велижанский Богдан</t>
  </si>
  <si>
    <t>Коптева Елена Михайловна</t>
  </si>
  <si>
    <t>RU23A004</t>
  </si>
  <si>
    <t>Краснодар</t>
  </si>
  <si>
    <t>Клевер 007</t>
  </si>
  <si>
    <t>Аксанова Анастасия</t>
  </si>
  <si>
    <t>Аксанова Елена Владимировна</t>
  </si>
  <si>
    <t>RU76A002</t>
  </si>
  <si>
    <t>Big Brain</t>
  </si>
  <si>
    <t>Кузьмина Евгения Андреевна</t>
  </si>
  <si>
    <t>Скудина И. Г., Никулина А. Д.</t>
  </si>
  <si>
    <t>RU59A068</t>
  </si>
  <si>
    <t>Пятый элемент</t>
  </si>
  <si>
    <t>Егоркин Сергей Михайлович</t>
  </si>
  <si>
    <t>RU50V002</t>
  </si>
  <si>
    <t>д. Веледниково</t>
  </si>
  <si>
    <t>Квазар</t>
  </si>
  <si>
    <t>Магеров Даниил</t>
  </si>
  <si>
    <t>Хуснетдинов Андрей, Рамзаев Владимир, Демьянова Евгения, Сивков Дмитрий</t>
  </si>
  <si>
    <t>RU40C001</t>
  </si>
  <si>
    <t>Трудовые резервы</t>
  </si>
  <si>
    <t>Ахмад Асадулаев</t>
  </si>
  <si>
    <t>RU24T003</t>
  </si>
  <si>
    <t>Руки вверх</t>
  </si>
  <si>
    <t>Глотов Леонид</t>
  </si>
  <si>
    <t>RU52A002</t>
  </si>
  <si>
    <t>Нижний, Брейк!</t>
  </si>
  <si>
    <t>Заботин Илья</t>
  </si>
  <si>
    <t>Пупликов А.Ю.</t>
  </si>
  <si>
    <t>RU29B104</t>
  </si>
  <si>
    <t>English or Russian</t>
  </si>
  <si>
    <t>Ганичева Александра</t>
  </si>
  <si>
    <t>Сахно Оксана Ниолаевна</t>
  </si>
  <si>
    <t>RU47P102</t>
  </si>
  <si>
    <t>Приозерск</t>
  </si>
  <si>
    <t>Игрики</t>
  </si>
  <si>
    <t>Николаев Андрей Дмитриевич</t>
  </si>
  <si>
    <t>Николаева Татьяна Борисовна</t>
  </si>
  <si>
    <t>RU24B012</t>
  </si>
  <si>
    <t>Без одного</t>
  </si>
  <si>
    <t>Шпатаковская Софья</t>
  </si>
  <si>
    <t>RU78T003</t>
  </si>
  <si>
    <t>Версия ежа</t>
  </si>
  <si>
    <t>Мария Онуфриенко</t>
  </si>
  <si>
    <t>Саксонова Алла Григорьевна</t>
  </si>
  <si>
    <t>RU24B018</t>
  </si>
  <si>
    <t>Гимназисты 3.0</t>
  </si>
  <si>
    <t>Распопина Дарья</t>
  </si>
  <si>
    <t>RU63A017</t>
  </si>
  <si>
    <t>Улыбаемся и машем</t>
  </si>
  <si>
    <t>Кочетков Всеволод</t>
  </si>
  <si>
    <t>RU24A017</t>
  </si>
  <si>
    <t>Немо</t>
  </si>
  <si>
    <t>Билыч Валерия</t>
  </si>
  <si>
    <t>Жвания Константин, Жвания Виктория</t>
  </si>
  <si>
    <t>RU65A102</t>
  </si>
  <si>
    <t>Южный Судан похож на обман</t>
  </si>
  <si>
    <t>RU29B105</t>
  </si>
  <si>
    <t>Пшеница</t>
  </si>
  <si>
    <t>Булин Евгений</t>
  </si>
  <si>
    <t>RU59U003</t>
  </si>
  <si>
    <t>Соленые апельсинки</t>
  </si>
  <si>
    <t>Акинфиева Алена</t>
  </si>
  <si>
    <t>Демьянова Ольга</t>
  </si>
  <si>
    <t>RU13A001</t>
  </si>
  <si>
    <t>Конфеты с коньяком</t>
  </si>
  <si>
    <t>Вероника Коваль</t>
  </si>
  <si>
    <t>Коваль Екатерина Александровна</t>
  </si>
  <si>
    <t>RU59V002</t>
  </si>
  <si>
    <t>Рандом</t>
  </si>
  <si>
    <t>Порубов Кирилл</t>
  </si>
  <si>
    <t>Петрова Н.Н.</t>
  </si>
  <si>
    <t>RU78T004</t>
  </si>
  <si>
    <t>Жёлтый стол</t>
  </si>
  <si>
    <t>Андрей Костюк</t>
  </si>
  <si>
    <t>RU59X003</t>
  </si>
  <si>
    <t>Кириешки</t>
  </si>
  <si>
    <t>Семён Вишняков</t>
  </si>
  <si>
    <t>RU89G349</t>
  </si>
  <si>
    <t>Губкинский</t>
  </si>
  <si>
    <t>"Дети маминой подруги"</t>
  </si>
  <si>
    <t>Егонин Алексей Евгеньевич</t>
  </si>
  <si>
    <t>Архипова Юлия Олеговна</t>
  </si>
  <si>
    <t>RU78T001</t>
  </si>
  <si>
    <t>Фортуна Паскаля</t>
  </si>
  <si>
    <t>Виктор Зайцев</t>
  </si>
  <si>
    <t>RU24A006</t>
  </si>
  <si>
    <t>Цивилизация умных лиц (ЦУЛ)</t>
  </si>
  <si>
    <t>Казаковцева Анна</t>
  </si>
  <si>
    <t>Игольникова Мария</t>
  </si>
  <si>
    <t>RU24A027</t>
  </si>
  <si>
    <t>Совет Отчаянных</t>
  </si>
  <si>
    <t>Пименова Маргарита</t>
  </si>
  <si>
    <t>Асанин Денис</t>
  </si>
  <si>
    <t>RU23A001</t>
  </si>
  <si>
    <t>Дети Дурова</t>
  </si>
  <si>
    <t>Тимошенко Милослава</t>
  </si>
  <si>
    <t>Тимошенко Светлана Евгеньевна</t>
  </si>
  <si>
    <t>RU24A031</t>
  </si>
  <si>
    <t>Экстрим +</t>
  </si>
  <si>
    <t>Максимчук Дарья</t>
  </si>
  <si>
    <t>RU57A001</t>
  </si>
  <si>
    <t>Орёл</t>
  </si>
  <si>
    <t>Красная плесень</t>
  </si>
  <si>
    <t>Любовь Салина</t>
  </si>
  <si>
    <t>RU18A004</t>
  </si>
  <si>
    <t>Победоносцы</t>
  </si>
  <si>
    <t>Селезнёв Григорий Алексеевич</t>
  </si>
  <si>
    <t>Гиззатуллин Рафаэль Илдарович</t>
  </si>
  <si>
    <t>RU24A004</t>
  </si>
  <si>
    <t>ГДЗешеры</t>
  </si>
  <si>
    <t>Зайцев Марк</t>
  </si>
  <si>
    <t>RU52A001</t>
  </si>
  <si>
    <t>НИ.ГРЕК</t>
  </si>
  <si>
    <t>Шитиков Алексей</t>
  </si>
  <si>
    <t>Кулемин М.И.</t>
  </si>
  <si>
    <t>RU59A054</t>
  </si>
  <si>
    <t>Твистер</t>
  </si>
  <si>
    <t>Чистякова Полина</t>
  </si>
  <si>
    <t>RU47B045</t>
  </si>
  <si>
    <t>Буханки</t>
  </si>
  <si>
    <t>Ибрагимов Дамир</t>
  </si>
  <si>
    <t>Кожина Татьяна Ионовна</t>
  </si>
  <si>
    <t>RU23A006</t>
  </si>
  <si>
    <t>Лучшие из лучших</t>
  </si>
  <si>
    <t>Беседина Екатерина</t>
  </si>
  <si>
    <t>Беседина Ольга Юрьевна</t>
  </si>
  <si>
    <t>RU74A010</t>
  </si>
  <si>
    <t>Вихрь</t>
  </si>
  <si>
    <t>RU59G103</t>
  </si>
  <si>
    <t>Губаха</t>
  </si>
  <si>
    <t>Элита</t>
  </si>
  <si>
    <t>Муллахметова Амина</t>
  </si>
  <si>
    <t>Зиатдинова Наталья Рафисовна</t>
  </si>
  <si>
    <t>RU59U005</t>
  </si>
  <si>
    <t>Кубок огня</t>
  </si>
  <si>
    <t>Микрюкова Мария</t>
  </si>
  <si>
    <t>RU18B103</t>
  </si>
  <si>
    <t>Бобры-архитекторы</t>
  </si>
  <si>
    <t>Першина Мария Михайловн</t>
  </si>
  <si>
    <t>RU63A022</t>
  </si>
  <si>
    <t>Новоспасский</t>
  </si>
  <si>
    <t>Может быть</t>
  </si>
  <si>
    <t>Сулкина Варвара</t>
  </si>
  <si>
    <t>Лукьяненков Александр Викторович</t>
  </si>
  <si>
    <t>RU24T006</t>
  </si>
  <si>
    <t>Ума палата</t>
  </si>
  <si>
    <t>Шмидт Елисей</t>
  </si>
  <si>
    <t>RU40A006</t>
  </si>
  <si>
    <t>НСП Радуга</t>
  </si>
  <si>
    <t>RU23A009</t>
  </si>
  <si>
    <t>Комета</t>
  </si>
  <si>
    <t>Васильева Кира</t>
  </si>
  <si>
    <t>Бондаренко Марина Николаевна</t>
  </si>
  <si>
    <t>RU24T011</t>
  </si>
  <si>
    <t>Чеканная монета</t>
  </si>
  <si>
    <t>Липин Александр</t>
  </si>
  <si>
    <t>RU59C006</t>
  </si>
  <si>
    <t>Чернушка</t>
  </si>
  <si>
    <t>ZXC</t>
  </si>
  <si>
    <t>Щербаков Матвей</t>
  </si>
  <si>
    <t>Созыкина Лидия Сергеевна</t>
  </si>
  <si>
    <t>RU43A014</t>
  </si>
  <si>
    <t>Вездеходы</t>
  </si>
  <si>
    <t>Манин Артём Сергеевич</t>
  </si>
  <si>
    <t>RU24B019</t>
  </si>
  <si>
    <t>Пропуск</t>
  </si>
  <si>
    <t>Кондратьев Даниил</t>
  </si>
  <si>
    <t>RU50N001</t>
  </si>
  <si>
    <t>Пущино</t>
  </si>
  <si>
    <t>Гномони</t>
  </si>
  <si>
    <t>Зинченко Михаил</t>
  </si>
  <si>
    <t>Аладин Данила</t>
  </si>
  <si>
    <t>RU52A201</t>
  </si>
  <si>
    <t>Павлово</t>
  </si>
  <si>
    <t>Тащим как можем</t>
  </si>
  <si>
    <t>Ерзаулова Варвара</t>
  </si>
  <si>
    <t>Соколов Д.С.</t>
  </si>
  <si>
    <t>RU40A007</t>
  </si>
  <si>
    <t>Clever</t>
  </si>
  <si>
    <t>RU66P011</t>
  </si>
  <si>
    <t>Классная компания</t>
  </si>
  <si>
    <t>Верещага Захар</t>
  </si>
  <si>
    <t>RU78S111</t>
  </si>
  <si>
    <t>Санкт-Петебург</t>
  </si>
  <si>
    <t>ТТТ</t>
  </si>
  <si>
    <t>Милищук Марина</t>
  </si>
  <si>
    <t>Макашов Денис</t>
  </si>
  <si>
    <t>RU52A005</t>
  </si>
  <si>
    <t>Шатер Чудес</t>
  </si>
  <si>
    <t>Господчикова Александра</t>
  </si>
  <si>
    <t>RU40A001</t>
  </si>
  <si>
    <t>Алексеевский</t>
  </si>
  <si>
    <t>RU13A004</t>
  </si>
  <si>
    <t>Пинкод 2.0</t>
  </si>
  <si>
    <t>Федор Ябров</t>
  </si>
  <si>
    <t>Калигина Наталья Николаевна</t>
  </si>
  <si>
    <t>RU59C003</t>
  </si>
  <si>
    <t>Фунтайчики</t>
  </si>
  <si>
    <t>Бяков Михаил</t>
  </si>
  <si>
    <t>RU24T008</t>
  </si>
  <si>
    <t>Код Шредингера</t>
  </si>
  <si>
    <t>Соловиенко Элина</t>
  </si>
  <si>
    <t>RU40A005</t>
  </si>
  <si>
    <t>Не знающие побед</t>
  </si>
  <si>
    <t>RU47F003</t>
  </si>
  <si>
    <t>Ручки</t>
  </si>
  <si>
    <t>Витушкина Екатерина</t>
  </si>
  <si>
    <t>RU48LM47</t>
  </si>
  <si>
    <t>Неопознанные морковки 47</t>
  </si>
  <si>
    <t>Антонов Павел</t>
  </si>
  <si>
    <t>Чернышова Ангелина Андреевна</t>
  </si>
  <si>
    <t>RU50Q10б</t>
  </si>
  <si>
    <t>Паллада</t>
  </si>
  <si>
    <t>Налбадянц Лаура</t>
  </si>
  <si>
    <t>RU29B001</t>
  </si>
  <si>
    <t>Радиоволна в Канагаве</t>
  </si>
  <si>
    <t>Латушкин Арсений</t>
  </si>
  <si>
    <t>RU76B002</t>
  </si>
  <si>
    <t>Переславль-Залесский</t>
  </si>
  <si>
    <t>Умудренные опытом</t>
  </si>
  <si>
    <t>RU43A026</t>
  </si>
  <si>
    <t>Умники и умницы</t>
  </si>
  <si>
    <t>Колобов Роман Андреевич</t>
  </si>
  <si>
    <t>RU40A004</t>
  </si>
  <si>
    <t>Недогении</t>
  </si>
  <si>
    <t>RU30A555</t>
  </si>
  <si>
    <t>Гамбит</t>
  </si>
  <si>
    <t>Полувидько Владимир Сергеевич</t>
  </si>
  <si>
    <t>RU24T009</t>
  </si>
  <si>
    <t>Эрудиты</t>
  </si>
  <si>
    <t>Усанин Владислав</t>
  </si>
  <si>
    <t>RU50Q10а</t>
  </si>
  <si>
    <t>ЗАВОЗ</t>
  </si>
  <si>
    <t>Храмченко Данил</t>
  </si>
  <si>
    <t>RU47G-02</t>
  </si>
  <si>
    <t>Сверхновая</t>
  </si>
  <si>
    <t>RU18B104</t>
  </si>
  <si>
    <t>Нарния</t>
  </si>
  <si>
    <t>Самко Вера Васильевна</t>
  </si>
  <si>
    <t>Васильева Наталия Леонидовна</t>
  </si>
  <si>
    <t>RU59A064</t>
  </si>
  <si>
    <t>Якушев Юрий</t>
  </si>
  <si>
    <t>RU24A032</t>
  </si>
  <si>
    <t>Шестое чувство</t>
  </si>
  <si>
    <t>Казачкова Василиса</t>
  </si>
  <si>
    <t>RU59A042</t>
  </si>
  <si>
    <t>Синдром ёжика</t>
  </si>
  <si>
    <t>Голубина Елена</t>
  </si>
  <si>
    <t>RU24A014</t>
  </si>
  <si>
    <t>Желтополосный селар</t>
  </si>
  <si>
    <t>Баталов Иван</t>
  </si>
  <si>
    <t>Чурбаков Егор</t>
  </si>
  <si>
    <t>RU24B015</t>
  </si>
  <si>
    <t>Джек-Джек</t>
  </si>
  <si>
    <t>Данилюк Виктор</t>
  </si>
  <si>
    <t>RU29B103</t>
  </si>
  <si>
    <t>Пальцем в небо</t>
  </si>
  <si>
    <t>Худяков Илья</t>
  </si>
  <si>
    <t>RU66C003</t>
  </si>
  <si>
    <t>Гипербола</t>
  </si>
  <si>
    <t>RU24B001</t>
  </si>
  <si>
    <t>Бобренки</t>
  </si>
  <si>
    <t>Бензель Никита</t>
  </si>
  <si>
    <t>RU24T001</t>
  </si>
  <si>
    <t>Непобедимый шторм</t>
  </si>
  <si>
    <t>Мурадгасилов Мурад</t>
  </si>
  <si>
    <t>RU24A018</t>
  </si>
  <si>
    <t>Наутилус</t>
  </si>
  <si>
    <t>Гончарова Регина</t>
  </si>
  <si>
    <t>RU43A004</t>
  </si>
  <si>
    <t>2х2</t>
  </si>
  <si>
    <t>Крошихина Ксения Павловна</t>
  </si>
  <si>
    <t>RU59C002</t>
  </si>
  <si>
    <t>Number one</t>
  </si>
  <si>
    <t>Широков Савелий</t>
  </si>
  <si>
    <t>RU43A018</t>
  </si>
  <si>
    <t>Не Душевно</t>
  </si>
  <si>
    <t>Лавровский Леонид Сергеевич</t>
  </si>
  <si>
    <t>RU78A001</t>
  </si>
  <si>
    <t>239-8-1</t>
  </si>
  <si>
    <t>Колосов Павел</t>
  </si>
  <si>
    <t>Иванина Н. С.</t>
  </si>
  <si>
    <t>RU66P013</t>
  </si>
  <si>
    <t>Интеллектуалы</t>
  </si>
  <si>
    <t>Мазурина Виктория</t>
  </si>
  <si>
    <t>RU24A020</t>
  </si>
  <si>
    <t>Халабуда Ума</t>
  </si>
  <si>
    <t>Моховикова Ярослава</t>
  </si>
  <si>
    <t>RU59A041</t>
  </si>
  <si>
    <t>Побег из шаурмы</t>
  </si>
  <si>
    <t>Иванова Эльга</t>
  </si>
  <si>
    <t>RU59V001</t>
  </si>
  <si>
    <t>Загадочный Фарул</t>
  </si>
  <si>
    <t>Абдуллаев Амин</t>
  </si>
  <si>
    <t>Сальников А.М.</t>
  </si>
  <si>
    <t>RU29A003</t>
  </si>
  <si>
    <t>Архангельск</t>
  </si>
  <si>
    <t>-1/12</t>
  </si>
  <si>
    <t>Володин Артём</t>
  </si>
  <si>
    <t>RU14A002</t>
  </si>
  <si>
    <t>Тюрки</t>
  </si>
  <si>
    <t>Евгения Москвитина</t>
  </si>
  <si>
    <t>Милюков О. Б</t>
  </si>
  <si>
    <t>RU47K007</t>
  </si>
  <si>
    <t>Око</t>
  </si>
  <si>
    <t>Ситковская Софья Александровна</t>
  </si>
  <si>
    <t>RU38H009</t>
  </si>
  <si>
    <t>Скрытый поТанцевал</t>
  </si>
  <si>
    <t>Заирова Пелагея</t>
  </si>
  <si>
    <t>Грудинина Рада Владимировна</t>
  </si>
  <si>
    <t>RU47K006</t>
  </si>
  <si>
    <t>Тёмный принц</t>
  </si>
  <si>
    <t>Галкин Алексей Романович</t>
  </si>
  <si>
    <t>RU23A007</t>
  </si>
  <si>
    <t>Кладоискатели знаний</t>
  </si>
  <si>
    <t>Беседина Анна</t>
  </si>
  <si>
    <t>RU24B014</t>
  </si>
  <si>
    <t>Императоры</t>
  </si>
  <si>
    <t>Петухова Светлана</t>
  </si>
  <si>
    <t>RU59Y004</t>
  </si>
  <si>
    <t>Ушаков Богдан</t>
  </si>
  <si>
    <t>Шаврина О.Н.</t>
  </si>
  <si>
    <t>RU47B043</t>
  </si>
  <si>
    <t>Крылья Победы</t>
  </si>
  <si>
    <t>Останина Вера</t>
  </si>
  <si>
    <t>RU66P001</t>
  </si>
  <si>
    <t>Модуль Х</t>
  </si>
  <si>
    <t>Ветрова Мария</t>
  </si>
  <si>
    <t>Богданова М. А.</t>
  </si>
  <si>
    <t>RU50Q18в</t>
  </si>
  <si>
    <t>Смешнявки</t>
  </si>
  <si>
    <t>Азимбеков Алихан</t>
  </si>
  <si>
    <t>RU73A004</t>
  </si>
  <si>
    <t>Блок питания</t>
  </si>
  <si>
    <t>Батяйкина Яна</t>
  </si>
  <si>
    <t>RU63B005</t>
  </si>
  <si>
    <t>Крем от загара</t>
  </si>
  <si>
    <t>Даценко Дарина</t>
  </si>
  <si>
    <t>Потяшина Елена Михайловна</t>
  </si>
  <si>
    <t>RU38H013</t>
  </si>
  <si>
    <t>Второе дыхание</t>
  </si>
  <si>
    <t>Тегибеков Шамиль</t>
  </si>
  <si>
    <t>Шаламай Людмила Владимировна</t>
  </si>
  <si>
    <t>RU78T005</t>
  </si>
  <si>
    <t>2х2=6</t>
  </si>
  <si>
    <t>Пётр Пелин</t>
  </si>
  <si>
    <t>Сафронов Игорь Константинович</t>
  </si>
  <si>
    <t>RU18A014</t>
  </si>
  <si>
    <t>Классная команда</t>
  </si>
  <si>
    <t>Гриша Гузёма</t>
  </si>
  <si>
    <t>Хаба Татьяна</t>
  </si>
  <si>
    <t>RU43A003</t>
  </si>
  <si>
    <t>Без базара</t>
  </si>
  <si>
    <t>Шаляпин Михаил Вячеславович</t>
  </si>
  <si>
    <t>RU78T006</t>
  </si>
  <si>
    <t>Квадрив и Ум</t>
  </si>
  <si>
    <t>Даниил Косилко</t>
  </si>
  <si>
    <t>RU33B001</t>
  </si>
  <si>
    <t>Именно они</t>
  </si>
  <si>
    <t>Жигулина Анна</t>
  </si>
  <si>
    <t>RU59G102</t>
  </si>
  <si>
    <t>Кубай</t>
  </si>
  <si>
    <t>Колпаков Артем</t>
  </si>
  <si>
    <t>RU18A012</t>
  </si>
  <si>
    <t>Франкенштейн</t>
  </si>
  <si>
    <t>Трухтанов Родион Витальевич</t>
  </si>
  <si>
    <t>Эстрин Михаил Андреевич</t>
  </si>
  <si>
    <t>RU59A067</t>
  </si>
  <si>
    <t>Вешки</t>
  </si>
  <si>
    <t>RU24T010</t>
  </si>
  <si>
    <t>Виктория</t>
  </si>
  <si>
    <t>Кузьменко Захар</t>
  </si>
  <si>
    <t>RU39A001</t>
  </si>
  <si>
    <t>Калининград</t>
  </si>
  <si>
    <t>Седьмой элемент</t>
  </si>
  <si>
    <t>Иван Пашков</t>
  </si>
  <si>
    <t>Руфат Иманов</t>
  </si>
  <si>
    <t>RU47K002</t>
  </si>
  <si>
    <t>Мохнатая тундра</t>
  </si>
  <si>
    <t>Сушко Денис Иванович</t>
  </si>
  <si>
    <t>Хямялейнен Валерий Иванович</t>
  </si>
  <si>
    <t>RU66P008</t>
  </si>
  <si>
    <t>Крепкие орешки</t>
  </si>
  <si>
    <t>Галкин Николай</t>
  </si>
  <si>
    <t>Христофорова Л. А.</t>
  </si>
  <si>
    <t>RU30A123</t>
  </si>
  <si>
    <t>Добейте выживших (!)</t>
  </si>
  <si>
    <t>Кабин Лев Александрович</t>
  </si>
  <si>
    <t>Кабина Эльвира Тагировна, Кабин Александр Валерьевич</t>
  </si>
  <si>
    <t>RU47B020</t>
  </si>
  <si>
    <t>Знали, но забыли</t>
  </si>
  <si>
    <t>Ефимова Валерия</t>
  </si>
  <si>
    <t>RU74D060</t>
  </si>
  <si>
    <t>Снежинск</t>
  </si>
  <si>
    <t>Шуруповёрт</t>
  </si>
  <si>
    <t>Чернышева Мария</t>
  </si>
  <si>
    <t>Морозова ЕЛ</t>
  </si>
  <si>
    <t>RU29B006</t>
  </si>
  <si>
    <t>Девочки и Даня</t>
  </si>
  <si>
    <t>Саурин Даниил</t>
  </si>
  <si>
    <t>RU23A008</t>
  </si>
  <si>
    <t>Сталин</t>
  </si>
  <si>
    <t>Беседина Анастасия</t>
  </si>
  <si>
    <t>RU18A011</t>
  </si>
  <si>
    <t>Умственно усталые</t>
  </si>
  <si>
    <t>Вахранёв Евгений Николаевич</t>
  </si>
  <si>
    <t>RU76B001</t>
  </si>
  <si>
    <t>Осьминог наизнанку</t>
  </si>
  <si>
    <t>Власова Варвара</t>
  </si>
  <si>
    <t>Зайдельман Яков Наумович</t>
  </si>
  <si>
    <t>RU36A111</t>
  </si>
  <si>
    <t>Воронеж</t>
  </si>
  <si>
    <t>Дельта smart</t>
  </si>
  <si>
    <t>Гильен Усачева Летисия</t>
  </si>
  <si>
    <t>Полиенко Олеся Владимировна</t>
  </si>
  <si>
    <t>RU30A111</t>
  </si>
  <si>
    <t>СовоОбразование</t>
  </si>
  <si>
    <t>Малыгина Станислава Андреевна</t>
  </si>
  <si>
    <t>Кабин Александр Валерьевич</t>
  </si>
  <si>
    <t>RU43A016</t>
  </si>
  <si>
    <t>Слуги</t>
  </si>
  <si>
    <t>Титова Вита Вячеславовна</t>
  </si>
  <si>
    <t>RU18B101</t>
  </si>
  <si>
    <t>Котики, вперёд</t>
  </si>
  <si>
    <t>Васильев Константин Станиславович</t>
  </si>
  <si>
    <t>RU59Q004</t>
  </si>
  <si>
    <t>Гуси</t>
  </si>
  <si>
    <t>Ошвинцев Анатолий</t>
  </si>
  <si>
    <t>Андреева Светлана Викторовна</t>
  </si>
  <si>
    <t>RU33C001</t>
  </si>
  <si>
    <t>Кольчугино</t>
  </si>
  <si>
    <t>Под сенью сакуры</t>
  </si>
  <si>
    <t>Кириллов Александр</t>
  </si>
  <si>
    <t>RU18B112</t>
  </si>
  <si>
    <t>Персик 2.0</t>
  </si>
  <si>
    <t>Царькова Варвара Витальевна</t>
  </si>
  <si>
    <t>Трефилова Анна Владиленовна</t>
  </si>
  <si>
    <t>RU24A025</t>
  </si>
  <si>
    <t>ЧЕбурЕкЕ</t>
  </si>
  <si>
    <t>Савокина Арина</t>
  </si>
  <si>
    <t>Галимов Владислав</t>
  </si>
  <si>
    <t>RU43A001</t>
  </si>
  <si>
    <t>Шаровары</t>
  </si>
  <si>
    <t>Савинцев Клим Константинович</t>
  </si>
  <si>
    <t>RU50Q29б</t>
  </si>
  <si>
    <t>Молотки</t>
  </si>
  <si>
    <t>Есакова Алиса</t>
  </si>
  <si>
    <t>Андрей Александрович Есаков</t>
  </si>
  <si>
    <t>RU59Q005</t>
  </si>
  <si>
    <t>Парма</t>
  </si>
  <si>
    <t>Никитин Платон</t>
  </si>
  <si>
    <t>Рашевская Ирина Анатольевна</t>
  </si>
  <si>
    <t>RU50Q18а</t>
  </si>
  <si>
    <t>Каштан</t>
  </si>
  <si>
    <t>Кучерова Дарья</t>
  </si>
  <si>
    <t>RU24T017</t>
  </si>
  <si>
    <t>Знатцы</t>
  </si>
  <si>
    <t>Пасько Александр</t>
  </si>
  <si>
    <t>RU59Q007</t>
  </si>
  <si>
    <t>Кобяковны</t>
  </si>
  <si>
    <t>Соколов Тимофей</t>
  </si>
  <si>
    <t>RU59C004</t>
  </si>
  <si>
    <t>Шапка</t>
  </si>
  <si>
    <t>Латфуллин Артём</t>
  </si>
  <si>
    <t>RU50Q21б</t>
  </si>
  <si>
    <t>Наталия</t>
  </si>
  <si>
    <t>Филиппов Егор</t>
  </si>
  <si>
    <t>RU29B208</t>
  </si>
  <si>
    <t>Яблоко</t>
  </si>
  <si>
    <t>Архипова Василиса</t>
  </si>
  <si>
    <t>Белослудцева Екатерина Борисовна</t>
  </si>
  <si>
    <t>RU29A002</t>
  </si>
  <si>
    <t>Шпатель</t>
  </si>
  <si>
    <t>Добрянский Тимофей</t>
  </si>
  <si>
    <t>RU47P503</t>
  </si>
  <si>
    <t>Весёлые бобры</t>
  </si>
  <si>
    <t>Фираго Тимофей Игоревич</t>
  </si>
  <si>
    <t>RU65A105</t>
  </si>
  <si>
    <t>Каппучай</t>
  </si>
  <si>
    <t>Смельтер Владимир Юрьевич</t>
  </si>
  <si>
    <t>RU24B017</t>
  </si>
  <si>
    <t>Знайки 176</t>
  </si>
  <si>
    <t>Желтова Галина</t>
  </si>
  <si>
    <t>RU47B002</t>
  </si>
  <si>
    <t>Кизилова Софья</t>
  </si>
  <si>
    <t>RU24A015</t>
  </si>
  <si>
    <t>5, 1 спорный</t>
  </si>
  <si>
    <t>Скрипальщикова Анна</t>
  </si>
  <si>
    <t>RU63A012</t>
  </si>
  <si>
    <t>Золотая марка Твена</t>
  </si>
  <si>
    <t>Олемская Влада</t>
  </si>
  <si>
    <t>RU29B206</t>
  </si>
  <si>
    <t>Белый свет</t>
  </si>
  <si>
    <t>Богданова Софья</t>
  </si>
  <si>
    <t>RU59Q002</t>
  </si>
  <si>
    <t>Конкуренты Ивана Золо</t>
  </si>
  <si>
    <t>Парамонов Егор</t>
  </si>
  <si>
    <t>RU24A011</t>
  </si>
  <si>
    <t>ЗПуСамовара</t>
  </si>
  <si>
    <t>Шемелина Анастасия</t>
  </si>
  <si>
    <t>RU63A023</t>
  </si>
  <si>
    <t>Суета</t>
  </si>
  <si>
    <t>Сазонова Мария</t>
  </si>
  <si>
    <t>RU73A005</t>
  </si>
  <si>
    <t>Послеобеденный трон</t>
  </si>
  <si>
    <t>Юнусов Рамиль</t>
  </si>
  <si>
    <t>RU24A013</t>
  </si>
  <si>
    <t>6 элемент</t>
  </si>
  <si>
    <t>Ремез Родион</t>
  </si>
  <si>
    <t>RU65A104</t>
  </si>
  <si>
    <t>Панама</t>
  </si>
  <si>
    <t>Горбенко Полина</t>
  </si>
  <si>
    <t>RU60A001</t>
  </si>
  <si>
    <t>Псков</t>
  </si>
  <si>
    <t>Котлован</t>
  </si>
  <si>
    <t>Соковиков Евгений</t>
  </si>
  <si>
    <t>Ранинен Андрей Геннальевич</t>
  </si>
  <si>
    <t>RU29B106</t>
  </si>
  <si>
    <t>Эверест</t>
  </si>
  <si>
    <t>Попов Владислав</t>
  </si>
  <si>
    <t>RU59X008</t>
  </si>
  <si>
    <t>МАХсахара</t>
  </si>
  <si>
    <t>Кирилл Жиденко</t>
  </si>
  <si>
    <t>Южанинов Антон</t>
  </si>
  <si>
    <t>RU18B108</t>
  </si>
  <si>
    <t>Санта Клаус</t>
  </si>
  <si>
    <t>Дробинин Дмитрий Алексеевич</t>
  </si>
  <si>
    <t>Мартышко Наталья Владимировна</t>
  </si>
  <si>
    <t>RU59H126</t>
  </si>
  <si>
    <t>СДВГ</t>
  </si>
  <si>
    <t>Сипатова Вероника</t>
  </si>
  <si>
    <t>Деревнина Александра Олеговна</t>
  </si>
  <si>
    <t>RU59IATO</t>
  </si>
  <si>
    <t>Атомики</t>
  </si>
  <si>
    <t>RU66P002</t>
  </si>
  <si>
    <t>Зомби Чипсы</t>
  </si>
  <si>
    <t>Трушков Пётр</t>
  </si>
  <si>
    <t>RU59U006</t>
  </si>
  <si>
    <t>Умные и красивые</t>
  </si>
  <si>
    <t>Чиннова Виталина</t>
  </si>
  <si>
    <t>Латыпова Татьяна</t>
  </si>
  <si>
    <t>RU63A007</t>
  </si>
  <si>
    <t>Птица Говорун</t>
  </si>
  <si>
    <t>Дунюшкина Дарья</t>
  </si>
  <si>
    <t>RU24A033</t>
  </si>
  <si>
    <t>Смута</t>
  </si>
  <si>
    <t>Игнатьева Ангелина</t>
  </si>
  <si>
    <t>RU63A006</t>
  </si>
  <si>
    <t>"Кругом 13"</t>
  </si>
  <si>
    <t>Ершов Семён</t>
  </si>
  <si>
    <t>Шабалина Наталья Алексеевна</t>
  </si>
  <si>
    <t>RU47F002</t>
  </si>
  <si>
    <t>ПОБЕДА</t>
  </si>
  <si>
    <t>Бабкина Виктория</t>
  </si>
  <si>
    <t>RU59A051</t>
  </si>
  <si>
    <t>ИВ САД</t>
  </si>
  <si>
    <t>Третьяков Роман</t>
  </si>
  <si>
    <t>RU74A006</t>
  </si>
  <si>
    <t>ЧеЧе</t>
  </si>
  <si>
    <t>Александра Пышкина</t>
  </si>
  <si>
    <t>Вера Волкова, Александр Губин</t>
  </si>
  <si>
    <t>RU29B002</t>
  </si>
  <si>
    <t>Ответы ЕГЭ 2025</t>
  </si>
  <si>
    <t>Ворожцов Леонид</t>
  </si>
  <si>
    <t>RU50Q27т</t>
  </si>
  <si>
    <t>Всадники апокалипсиса</t>
  </si>
  <si>
    <t>Лунькова Эвелина</t>
  </si>
  <si>
    <t>RU47B101</t>
  </si>
  <si>
    <t>Выпь или не выпь</t>
  </si>
  <si>
    <t>Алексеенко Юлия</t>
  </si>
  <si>
    <t>RU50J001</t>
  </si>
  <si>
    <t>Коломна</t>
  </si>
  <si>
    <t>Когда-нибудь</t>
  </si>
  <si>
    <t>Анастасия Смирнова</t>
  </si>
  <si>
    <t>Ольга Вдовина</t>
  </si>
  <si>
    <t>RU29B211</t>
  </si>
  <si>
    <t>Крутые тигры</t>
  </si>
  <si>
    <t>Коновалов Николай</t>
  </si>
  <si>
    <t>RU23A002</t>
  </si>
  <si>
    <t>Waka-Waka</t>
  </si>
  <si>
    <t>Тимошенко Евангелина</t>
  </si>
  <si>
    <t>RU74A007</t>
  </si>
  <si>
    <t>Кубок Рубэк</t>
  </si>
  <si>
    <t>Ксения Иванова</t>
  </si>
  <si>
    <t>Павел Ишмаметьев</t>
  </si>
  <si>
    <t>RU31AA02</t>
  </si>
  <si>
    <t>Пернатые монархи</t>
  </si>
  <si>
    <t>Богаткина Ксения</t>
  </si>
  <si>
    <t>RU63A008</t>
  </si>
  <si>
    <t>Утро доброе</t>
  </si>
  <si>
    <t>Дебердеева Руслана</t>
  </si>
  <si>
    <t>RU63A001</t>
  </si>
  <si>
    <t>Мёбиус Мозга</t>
  </si>
  <si>
    <t>Митрофанов Данил</t>
  </si>
  <si>
    <t>Подлипнова Александра Эдуардовна</t>
  </si>
  <si>
    <t>RU63A010</t>
  </si>
  <si>
    <t>Все свои</t>
  </si>
  <si>
    <t>Паршин Демьян</t>
  </si>
  <si>
    <t>Глинин Александр Анатольевич</t>
  </si>
  <si>
    <t>RU24A005</t>
  </si>
  <si>
    <t>Диджей Арбуз</t>
  </si>
  <si>
    <t>Шахпазян Гор</t>
  </si>
  <si>
    <t>RU50Q11б</t>
  </si>
  <si>
    <t>СВАГА</t>
  </si>
  <si>
    <t>Янова Софья</t>
  </si>
  <si>
    <t>RU47K005</t>
  </si>
  <si>
    <t>Где логика?</t>
  </si>
  <si>
    <t>Братченко Екатерина Владимировна</t>
  </si>
  <si>
    <t>RU66V002</t>
  </si>
  <si>
    <t>Кот красный</t>
  </si>
  <si>
    <t>Амелия Гильманова</t>
  </si>
  <si>
    <t>Елизавета Алавердян</t>
  </si>
  <si>
    <t>RU29B207</t>
  </si>
  <si>
    <t>7energy</t>
  </si>
  <si>
    <t>Бородина Надежда</t>
  </si>
  <si>
    <t>RU66C001</t>
  </si>
  <si>
    <t>Ламинат</t>
  </si>
  <si>
    <t>RU52A101</t>
  </si>
  <si>
    <t>р.п. Сокольское</t>
  </si>
  <si>
    <t>Вдохновение Достоевского</t>
  </si>
  <si>
    <t>Захарова Анастасия</t>
  </si>
  <si>
    <t>Голубева К.В.</t>
  </si>
  <si>
    <t>RU66P010</t>
  </si>
  <si>
    <t>Ёлки</t>
  </si>
  <si>
    <t>Павкина Анна</t>
  </si>
  <si>
    <t>RU24T019</t>
  </si>
  <si>
    <t>Не слабое звено</t>
  </si>
  <si>
    <t>Дубиниа Екатерина</t>
  </si>
  <si>
    <t>RU18C144</t>
  </si>
  <si>
    <t>Время покажет</t>
  </si>
  <si>
    <t>Петров Александр</t>
  </si>
  <si>
    <t>Ефремов Роман Андреевич</t>
  </si>
  <si>
    <t>RU59IKDR</t>
  </si>
  <si>
    <t>КД</t>
  </si>
  <si>
    <t>RU43A006</t>
  </si>
  <si>
    <t>Дядя Лёва</t>
  </si>
  <si>
    <t>Кузнецов Лев Андреевич</t>
  </si>
  <si>
    <t>RU50Q17а</t>
  </si>
  <si>
    <t>Курицины</t>
  </si>
  <si>
    <t>Гавриленко Полина</t>
  </si>
  <si>
    <t>RU50Q19а</t>
  </si>
  <si>
    <t>Ашибка</t>
  </si>
  <si>
    <t>Барановская Василиса</t>
  </si>
  <si>
    <t>RU59IASH</t>
  </si>
  <si>
    <t>Ашкиай</t>
  </si>
  <si>
    <t>Пшенников Артём</t>
  </si>
  <si>
    <t>RU33C003</t>
  </si>
  <si>
    <t>Умняшки</t>
  </si>
  <si>
    <t>Кухарчук Анастасия</t>
  </si>
  <si>
    <t>RU18B110</t>
  </si>
  <si>
    <t>Навигатор</t>
  </si>
  <si>
    <t>Ядрышникова Екатерина Матвеевна</t>
  </si>
  <si>
    <t>RU66P015</t>
  </si>
  <si>
    <t>Дизель Данил</t>
  </si>
  <si>
    <t>Гасанова Эвелина</t>
  </si>
  <si>
    <t>Данил</t>
  </si>
  <si>
    <t>RU59A063</t>
  </si>
  <si>
    <t>Киса из риса</t>
  </si>
  <si>
    <t>Безукладникова Анна</t>
  </si>
  <si>
    <t>RU18A002</t>
  </si>
  <si>
    <t>Ясен пень</t>
  </si>
  <si>
    <t>Вахрушева Валерия Викторовна</t>
  </si>
  <si>
    <t>RU43A005</t>
  </si>
  <si>
    <t>Баба Шэр</t>
  </si>
  <si>
    <t>Садаков Илья Михайлович</t>
  </si>
  <si>
    <t>RU38H006</t>
  </si>
  <si>
    <t>Клио</t>
  </si>
  <si>
    <t>Шадура Ксения</t>
  </si>
  <si>
    <t>Воронова Наталья Михайловна</t>
  </si>
  <si>
    <t>RU50Q17т</t>
  </si>
  <si>
    <t>Клуб 69</t>
  </si>
  <si>
    <t>Макаров Ярослав</t>
  </si>
  <si>
    <t>RU24T004</t>
  </si>
  <si>
    <t>Nekie</t>
  </si>
  <si>
    <t>Мурадгасилова Анна</t>
  </si>
  <si>
    <t>RU43A022</t>
  </si>
  <si>
    <t>Гармония</t>
  </si>
  <si>
    <t>Чухлова Таисия Вячеславовна</t>
  </si>
  <si>
    <t>RU77M001</t>
  </si>
  <si>
    <t>ПУМидоры</t>
  </si>
  <si>
    <t>Зимаков Савва</t>
  </si>
  <si>
    <t>RU24A029</t>
  </si>
  <si>
    <t>Тимур ка</t>
  </si>
  <si>
    <t>Орлов Тимур</t>
  </si>
  <si>
    <t>Толстиков Юрий</t>
  </si>
  <si>
    <t>RU78T002</t>
  </si>
  <si>
    <t>Пюи-де-Дом</t>
  </si>
  <si>
    <t>Константин Смирнов</t>
  </si>
  <si>
    <t>RU24B007</t>
  </si>
  <si>
    <t>МИФ</t>
  </si>
  <si>
    <t>Макаренко Михаил</t>
  </si>
  <si>
    <t>RU63A003</t>
  </si>
  <si>
    <t>"Два к пяти"</t>
  </si>
  <si>
    <t>Панарин Матвей</t>
  </si>
  <si>
    <t>Паламарчук Юлия Владимировна</t>
  </si>
  <si>
    <t>RU59IABS</t>
  </si>
  <si>
    <t>Альфа Бета Сигма</t>
  </si>
  <si>
    <t>RU29B008</t>
  </si>
  <si>
    <t>1,5 килограмма кабачкового пюре</t>
  </si>
  <si>
    <t>Наумов Владислав</t>
  </si>
  <si>
    <t>RU59C005</t>
  </si>
  <si>
    <t>Вишенки</t>
  </si>
  <si>
    <t>Гиндуллина Аиша</t>
  </si>
  <si>
    <t>RU24T007</t>
  </si>
  <si>
    <t>Физикс</t>
  </si>
  <si>
    <t>Ксензик Глеб</t>
  </si>
  <si>
    <t>RU24B010</t>
  </si>
  <si>
    <t>Романовы</t>
  </si>
  <si>
    <t>Ильина Ольга</t>
  </si>
  <si>
    <t>BY02B002</t>
  </si>
  <si>
    <t>Шведский стол</t>
  </si>
  <si>
    <t>Шешукова Любовь</t>
  </si>
  <si>
    <t>RU59A052</t>
  </si>
  <si>
    <t>Гении мыслят одинаково</t>
  </si>
  <si>
    <t>Краснощёкова Анна</t>
  </si>
  <si>
    <t>RU65A103</t>
  </si>
  <si>
    <t>Совиный чай</t>
  </si>
  <si>
    <t>Ли Чан Су</t>
  </si>
  <si>
    <t>RU24B011</t>
  </si>
  <si>
    <t>Мандаринки</t>
  </si>
  <si>
    <t>Бакалдин Иван</t>
  </si>
  <si>
    <t>RU39P001</t>
  </si>
  <si>
    <t>Пионерский</t>
  </si>
  <si>
    <t>Можжевельник</t>
  </si>
  <si>
    <t>Осьмачко Анна</t>
  </si>
  <si>
    <t>Швырёва Наталья Сергеевна</t>
  </si>
  <si>
    <t>RU24A007</t>
  </si>
  <si>
    <t>Экстрим</t>
  </si>
  <si>
    <t>Занорина Олеся</t>
  </si>
  <si>
    <t>RU18A007</t>
  </si>
  <si>
    <t>Период полураспада</t>
  </si>
  <si>
    <t>Федоров Кирилл Андреевич</t>
  </si>
  <si>
    <t>Чермак Константин Борисович</t>
  </si>
  <si>
    <t>RU52A009</t>
  </si>
  <si>
    <t>Бриллиантовый Атом</t>
  </si>
  <si>
    <t>Стрелков Иван</t>
  </si>
  <si>
    <t>Рузанова Ю.В.</t>
  </si>
  <si>
    <t>RU24A021</t>
  </si>
  <si>
    <t>Пятница</t>
  </si>
  <si>
    <t>Мужикова Ярослава</t>
  </si>
  <si>
    <t>RU66C005</t>
  </si>
  <si>
    <t>Future Rulers</t>
  </si>
  <si>
    <t>RU63B006</t>
  </si>
  <si>
    <t>Защита от ультафиолета</t>
  </si>
  <si>
    <t>Бурдейный Леонид</t>
  </si>
  <si>
    <t>RU29B203</t>
  </si>
  <si>
    <t>МегаКрутыеШакалы</t>
  </si>
  <si>
    <t>Родина Дарья</t>
  </si>
  <si>
    <t>RU59U002</t>
  </si>
  <si>
    <t>Тим Спринт</t>
  </si>
  <si>
    <t>Акинфиев Андрей</t>
  </si>
  <si>
    <t>RU47G-01</t>
  </si>
  <si>
    <t>ИСКРЫ</t>
  </si>
  <si>
    <t>Бойченко Дарья</t>
  </si>
  <si>
    <t>Земляков Вячеслав Владимирович</t>
  </si>
  <si>
    <t>RU39P002</t>
  </si>
  <si>
    <t>Дядя Стёпа</t>
  </si>
  <si>
    <t>Осьмачко Ольга</t>
  </si>
  <si>
    <t>RU50V001</t>
  </si>
  <si>
    <t>Стакан воды</t>
  </si>
  <si>
    <t>Маямсин Александр</t>
  </si>
  <si>
    <t>RU74D080</t>
  </si>
  <si>
    <t>Лимон с имбирём</t>
  </si>
  <si>
    <t>Аникина Ярослава</t>
  </si>
  <si>
    <t>RU43A013</t>
  </si>
  <si>
    <t>5 поинт</t>
  </si>
  <si>
    <t>Городилова Валерия Павловна</t>
  </si>
  <si>
    <t>RU23A005</t>
  </si>
  <si>
    <t>Признаки разума</t>
  </si>
  <si>
    <t>Гринев Александр</t>
  </si>
  <si>
    <t>RU65A113</t>
  </si>
  <si>
    <t>Свои</t>
  </si>
  <si>
    <t>Садовская Тамара Николаевна</t>
  </si>
  <si>
    <t>RU59A061</t>
  </si>
  <si>
    <t>Камчатка</t>
  </si>
  <si>
    <t>Соснина Стефания</t>
  </si>
  <si>
    <t>RU18C061</t>
  </si>
  <si>
    <t>Позитиффчики</t>
  </si>
  <si>
    <t>Барчукова Виктория</t>
  </si>
  <si>
    <t>RU59K001</t>
  </si>
  <si>
    <t>Ботаники</t>
  </si>
  <si>
    <t>Ромашов Александр</t>
  </si>
  <si>
    <t>RU63A019</t>
  </si>
  <si>
    <t>Сигнумы</t>
  </si>
  <si>
    <t>Иштыков Лев</t>
  </si>
  <si>
    <t>Логинова Евгения Румильевна</t>
  </si>
  <si>
    <t>RU59IZNA</t>
  </si>
  <si>
    <t>Полякова Варвара</t>
  </si>
  <si>
    <t>RU78S222</t>
  </si>
  <si>
    <t>Барабульки</t>
  </si>
  <si>
    <t>Никитченко Алена</t>
  </si>
  <si>
    <t>RU66P003</t>
  </si>
  <si>
    <t>Арес</t>
  </si>
  <si>
    <t>Алиева Диана</t>
  </si>
  <si>
    <t>Грицевский Ю. З.</t>
  </si>
  <si>
    <t>RU43A010</t>
  </si>
  <si>
    <t>Брд</t>
  </si>
  <si>
    <t>Кожевников Никита Максимович</t>
  </si>
  <si>
    <t>RU47P101</t>
  </si>
  <si>
    <t>Ум за разум</t>
  </si>
  <si>
    <t>Григас Арина Алексеевна</t>
  </si>
  <si>
    <t>RU29B011</t>
  </si>
  <si>
    <t>Бесы в тонусе</t>
  </si>
  <si>
    <t>Пономаренко Софья</t>
  </si>
  <si>
    <t>RU59Y002</t>
  </si>
  <si>
    <t>Хронографы</t>
  </si>
  <si>
    <t>Гилева Василиса</t>
  </si>
  <si>
    <t>RU29A001</t>
  </si>
  <si>
    <t>Альцгеймер</t>
  </si>
  <si>
    <t>Кокорина Вероника</t>
  </si>
  <si>
    <t>RU63A009</t>
  </si>
  <si>
    <t>Гадалки в деле</t>
  </si>
  <si>
    <t>Вырыпаева Ксения</t>
  </si>
  <si>
    <t>RU23A003</t>
  </si>
  <si>
    <t>Форс-Мажор</t>
  </si>
  <si>
    <t>Левченко Полина-Мария</t>
  </si>
  <si>
    <t>RU18A009</t>
  </si>
  <si>
    <t>308-й км</t>
  </si>
  <si>
    <t>Чигвинцева Дарья Сергеевна</t>
  </si>
  <si>
    <t>Шмыков Алексей Владимирович</t>
  </si>
  <si>
    <t>RU18C143</t>
  </si>
  <si>
    <t>Пуд Аджики</t>
  </si>
  <si>
    <t>Наговицына Валерия</t>
  </si>
  <si>
    <t>RU63A020</t>
  </si>
  <si>
    <t>Довод</t>
  </si>
  <si>
    <t>Руссинова Екатерина</t>
  </si>
  <si>
    <t>Лучкова Алевтина Валерьевна</t>
  </si>
  <si>
    <t>RU18B107</t>
  </si>
  <si>
    <t>Кибербублик</t>
  </si>
  <si>
    <t>Ерофеева Мария  Станиславовна</t>
  </si>
  <si>
    <t>RU59C001</t>
  </si>
  <si>
    <t>Пересмешка</t>
  </si>
  <si>
    <t>Антипина Варвара</t>
  </si>
  <si>
    <t>RU66P014</t>
  </si>
  <si>
    <t>Триумф</t>
  </si>
  <si>
    <t>Карманов Михаил</t>
  </si>
  <si>
    <t>RU24A012</t>
  </si>
  <si>
    <t>Ни пуха, ни пера v2.0</t>
  </si>
  <si>
    <t>Нагайбеков Ринат</t>
  </si>
  <si>
    <t>RU50Q17в</t>
  </si>
  <si>
    <t>Гений среди удобрений</t>
  </si>
  <si>
    <t>Семенчук Анастасия</t>
  </si>
  <si>
    <t>RU43A009</t>
  </si>
  <si>
    <t>Банан</t>
  </si>
  <si>
    <t>Казаков Иван Алексеевич</t>
  </si>
  <si>
    <t>RU59A053</t>
  </si>
  <si>
    <t>Солянка</t>
  </si>
  <si>
    <t>RU29B010</t>
  </si>
  <si>
    <t>Составчик</t>
  </si>
  <si>
    <t>Шалыгин Михаил</t>
  </si>
  <si>
    <t>RU38H001</t>
  </si>
  <si>
    <t>Юниум</t>
  </si>
  <si>
    <t>Хасянов Арслан</t>
  </si>
  <si>
    <t>Неверова Наталья Алексеевна</t>
  </si>
  <si>
    <t>RU59U004</t>
  </si>
  <si>
    <t>Летающие арбузы</t>
  </si>
  <si>
    <t>Панасюк Варвара</t>
  </si>
  <si>
    <t>Чурина Татьяна</t>
  </si>
  <si>
    <t>RU24A028</t>
  </si>
  <si>
    <t>C2H5OH</t>
  </si>
  <si>
    <t>Сахарова Юлия</t>
  </si>
  <si>
    <t>RU25B001</t>
  </si>
  <si>
    <t>Находка</t>
  </si>
  <si>
    <t>Жимолость</t>
  </si>
  <si>
    <t>Ванюшкин Ростислав</t>
  </si>
  <si>
    <t>Галкина А.А.</t>
  </si>
  <si>
    <t>RU38H005</t>
  </si>
  <si>
    <t>Апельсин</t>
  </si>
  <si>
    <t>Мацегора Анна</t>
  </si>
  <si>
    <t>Мацегора Екатерина Сергеевна</t>
  </si>
  <si>
    <t>RU43A025</t>
  </si>
  <si>
    <t>И потенциометры</t>
  </si>
  <si>
    <t>Крестьянинов Михаил Артемьевич</t>
  </si>
  <si>
    <t>RU63B001</t>
  </si>
  <si>
    <t>Цейзгауз</t>
  </si>
  <si>
    <t>Кнаус Михаил</t>
  </si>
  <si>
    <t>Губина Елена Васильевна</t>
  </si>
  <si>
    <t>RU47K008</t>
  </si>
  <si>
    <t>ЧСВ печь</t>
  </si>
  <si>
    <t>Колокольников Артём</t>
  </si>
  <si>
    <t>RU24B003</t>
  </si>
  <si>
    <t>N-класс</t>
  </si>
  <si>
    <t>Горбань Семен</t>
  </si>
  <si>
    <t>RU43A015</t>
  </si>
  <si>
    <t>Физматовцы</t>
  </si>
  <si>
    <t>Вильберг Всеволод Дмитриевич</t>
  </si>
  <si>
    <t>RU38H008</t>
  </si>
  <si>
    <t>Семь мудрецов</t>
  </si>
  <si>
    <t>Яковлева Ольга</t>
  </si>
  <si>
    <t>Бернацкая Ирина Петровна</t>
  </si>
  <si>
    <t>RU78W002</t>
  </si>
  <si>
    <t>Тит Ливень</t>
  </si>
  <si>
    <t>Ряписов Кузьма</t>
  </si>
  <si>
    <t>RU73A009</t>
  </si>
  <si>
    <t>Чокопай</t>
  </si>
  <si>
    <t>Леушкин Михаил</t>
  </si>
  <si>
    <t>RU59G101</t>
  </si>
  <si>
    <t>Ума лопата</t>
  </si>
  <si>
    <t>Баранова Яна</t>
  </si>
  <si>
    <t>RU24A026</t>
  </si>
  <si>
    <t>Эрудитеки</t>
  </si>
  <si>
    <t>Чуракова София</t>
  </si>
  <si>
    <t>RU62T001</t>
  </si>
  <si>
    <t>Тума</t>
  </si>
  <si>
    <t>Метрополия</t>
  </si>
  <si>
    <t>Загороднева Светлина Денисовна</t>
  </si>
  <si>
    <t>Кузовова Елена Николаевна</t>
  </si>
  <si>
    <t>RU38H011</t>
  </si>
  <si>
    <t>Нейроны</t>
  </si>
  <si>
    <t>Уполыцын Ярослав</t>
  </si>
  <si>
    <t>Колесникова Анна Викторовна</t>
  </si>
  <si>
    <t>RU40A009</t>
  </si>
  <si>
    <t>Альфа</t>
  </si>
  <si>
    <t>RU47B001</t>
  </si>
  <si>
    <t>Форсаж</t>
  </si>
  <si>
    <t>Журвлёв Тимофей</t>
  </si>
  <si>
    <t>RU52A003</t>
  </si>
  <si>
    <t>Юные Академики</t>
  </si>
  <si>
    <t>Стрелкова Ольга</t>
  </si>
  <si>
    <t>RU18B106</t>
  </si>
  <si>
    <t>Не думай о минуте свысока</t>
  </si>
  <si>
    <t>Козлова Александра Сергеевна</t>
  </si>
  <si>
    <t>Козлов Сергей Александрович</t>
  </si>
  <si>
    <t>RU29A004</t>
  </si>
  <si>
    <t>Au</t>
  </si>
  <si>
    <t>Жаринова Дарья</t>
  </si>
  <si>
    <t>Пахольчук Анатолий</t>
  </si>
  <si>
    <t>RU59U001</t>
  </si>
  <si>
    <t>МегаМозг</t>
  </si>
  <si>
    <t>Абашева Дарья</t>
  </si>
  <si>
    <t>RU18A013</t>
  </si>
  <si>
    <t>Медвежья услуга</t>
  </si>
  <si>
    <t>Поняева Арина Руслановна</t>
  </si>
  <si>
    <t>Эстрин Михаил Андреевич, Шмыков Алексей Владимирович</t>
  </si>
  <si>
    <t>RU59Q011</t>
  </si>
  <si>
    <t>Победа</t>
  </si>
  <si>
    <t>Куприянов Матвей</t>
  </si>
  <si>
    <t>Пешина Татьяна Николаевна</t>
  </si>
  <si>
    <t>RU66P007</t>
  </si>
  <si>
    <t>Боже, царя храни!</t>
  </si>
  <si>
    <t>Бугуева Алёна</t>
  </si>
  <si>
    <t>RU43A024</t>
  </si>
  <si>
    <t>Полярная звезда</t>
  </si>
  <si>
    <t>Полякова Анастасия Максимовна</t>
  </si>
  <si>
    <t>RU38H007</t>
  </si>
  <si>
    <t>Жмурова Виктория Ивановна</t>
  </si>
  <si>
    <t>RU65A108</t>
  </si>
  <si>
    <t>Шоколадная фабрика</t>
  </si>
  <si>
    <t>Пержу Лидия Борисовна</t>
  </si>
  <si>
    <t>RU63B004</t>
  </si>
  <si>
    <t>Золотые мандарины</t>
  </si>
  <si>
    <t>Ефремов Артем</t>
  </si>
  <si>
    <t>RU18A006</t>
  </si>
  <si>
    <t>Фу, люди</t>
  </si>
  <si>
    <t>Быстров Игорь Максимович</t>
  </si>
  <si>
    <t>Муравьёв Артём Михайлович</t>
  </si>
  <si>
    <t>RU47K009</t>
  </si>
  <si>
    <t>Два отца</t>
  </si>
  <si>
    <t>Зубов Тимофей Викторович</t>
  </si>
  <si>
    <t>RU43A017</t>
  </si>
  <si>
    <t>Мегамозг</t>
  </si>
  <si>
    <t>Пасеев Вадим Александрович</t>
  </si>
  <si>
    <t>RU29B013</t>
  </si>
  <si>
    <t>ГАЗ МЯС</t>
  </si>
  <si>
    <t>Кириллова Мария</t>
  </si>
  <si>
    <t>RU50Q19б</t>
  </si>
  <si>
    <t>Авантюристы</t>
  </si>
  <si>
    <t>Панчев Вадим</t>
  </si>
  <si>
    <t>RU29B009</t>
  </si>
  <si>
    <t>Багратион</t>
  </si>
  <si>
    <t>Попова Арина</t>
  </si>
  <si>
    <t>RU24A023</t>
  </si>
  <si>
    <t>Троянский конь</t>
  </si>
  <si>
    <t>Донникова Дарина</t>
  </si>
  <si>
    <t>RU64A001</t>
  </si>
  <si>
    <t>Саратов</t>
  </si>
  <si>
    <t>Корабль Тесея</t>
  </si>
  <si>
    <t>Кулакова Юлия</t>
  </si>
  <si>
    <t>Чумак Артемий</t>
  </si>
  <si>
    <t>RU59X001</t>
  </si>
  <si>
    <t>Камбала по-бритонски</t>
  </si>
  <si>
    <t>Степан Попов</t>
  </si>
  <si>
    <t>RU70A401</t>
  </si>
  <si>
    <t>За кота Валерия</t>
  </si>
  <si>
    <t>Сайфуллина Оливия</t>
  </si>
  <si>
    <t>Зайцев Илья Викторович</t>
  </si>
  <si>
    <t>RU47B040</t>
  </si>
  <si>
    <t>Они сражались за логику</t>
  </si>
  <si>
    <t>Илларионова Ольга</t>
  </si>
  <si>
    <t>RU18A001</t>
  </si>
  <si>
    <t>6 из 29</t>
  </si>
  <si>
    <t>Тихонов Артем</t>
  </si>
  <si>
    <t>RU24A009</t>
  </si>
  <si>
    <t>Гидра</t>
  </si>
  <si>
    <t>Кашич Екатерина</t>
  </si>
  <si>
    <t>RU59V003</t>
  </si>
  <si>
    <t>Загадочный САМ</t>
  </si>
  <si>
    <t>Шулакова Ольга</t>
  </si>
  <si>
    <t>RU63A016</t>
  </si>
  <si>
    <t>INSERT NAME</t>
  </si>
  <si>
    <t>Артюшкин Владислав</t>
  </si>
  <si>
    <t>Логинова Татьяна Алексеевна</t>
  </si>
  <si>
    <t>RU63B002</t>
  </si>
  <si>
    <t>ОКНО</t>
  </si>
  <si>
    <t>Иванова Владислава</t>
  </si>
  <si>
    <t>RU18C142</t>
  </si>
  <si>
    <t>Мотор</t>
  </si>
  <si>
    <t>Бабинцева Кира</t>
  </si>
  <si>
    <t>RU47B041</t>
  </si>
  <si>
    <t>Верните мезозой</t>
  </si>
  <si>
    <t>Абрамов Кирилл</t>
  </si>
  <si>
    <t>RU59Q009</t>
  </si>
  <si>
    <t>Перезагрузка</t>
  </si>
  <si>
    <t>Лянгазова Анна</t>
  </si>
  <si>
    <t>RU74A003</t>
  </si>
  <si>
    <t>Усы Сталина</t>
  </si>
  <si>
    <t>Дмитрий Лукин</t>
  </si>
  <si>
    <t>RU47B021</t>
  </si>
  <si>
    <t>Историки</t>
  </si>
  <si>
    <t>Ковырзин Назар</t>
  </si>
  <si>
    <t>RU59A056</t>
  </si>
  <si>
    <t>Песец наполовину полон</t>
  </si>
  <si>
    <t>Дюкина Екатерина</t>
  </si>
  <si>
    <t>RU74D050</t>
  </si>
  <si>
    <t>Форсе</t>
  </si>
  <si>
    <t>Микуров Дмитрий</t>
  </si>
  <si>
    <t>RU70A402</t>
  </si>
  <si>
    <t>Ну плохо че!</t>
  </si>
  <si>
    <t>Курохтин Игорь</t>
  </si>
  <si>
    <t>RU18A003</t>
  </si>
  <si>
    <t>Жабная хлеба</t>
  </si>
  <si>
    <t>Бахритдинов Абубакр Далерович</t>
  </si>
  <si>
    <t>RU63A011</t>
  </si>
  <si>
    <t>Заанкова Екатерина</t>
  </si>
  <si>
    <t>RU66E222</t>
  </si>
  <si>
    <t>Эх Навуходоносор перпендикуляр во второй степени</t>
  </si>
  <si>
    <t>Белоглазова Елизавета</t>
  </si>
  <si>
    <t>Шевелева Евгения</t>
  </si>
  <si>
    <t>RU29B209</t>
  </si>
  <si>
    <t>Без Названия</t>
  </si>
  <si>
    <t>Бабанов Иван</t>
  </si>
  <si>
    <t>RU47P501</t>
  </si>
  <si>
    <t>Дети Петра I</t>
  </si>
  <si>
    <t>Субботина Ксения Сергеевна</t>
  </si>
  <si>
    <t>RU62T002</t>
  </si>
  <si>
    <t>Без названия</t>
  </si>
  <si>
    <t>Питерянинова Екатерина Вадимовна</t>
  </si>
  <si>
    <t>RU47K001</t>
  </si>
  <si>
    <t>Нарнские котики</t>
  </si>
  <si>
    <t>Забелина Вероника Евгеньевна</t>
  </si>
  <si>
    <t>RU66P016</t>
  </si>
  <si>
    <t>Феечки Винкс</t>
  </si>
  <si>
    <t>Ели Максим</t>
  </si>
  <si>
    <t>RU24B004</t>
  </si>
  <si>
    <t>Пламя</t>
  </si>
  <si>
    <t>Попловец Илья</t>
  </si>
  <si>
    <t>Казаченок Людмила Анатольевна</t>
  </si>
  <si>
    <t>RU30A222</t>
  </si>
  <si>
    <t>Еж в микроволновке</t>
  </si>
  <si>
    <t>Скудин Кирилл Алексеевич</t>
  </si>
  <si>
    <t>Бузычкина Юлия Валерьевна</t>
  </si>
  <si>
    <t>RU24T021</t>
  </si>
  <si>
    <t>Тунгатарова Алина</t>
  </si>
  <si>
    <t>RU73A002</t>
  </si>
  <si>
    <t>Ранчо</t>
  </si>
  <si>
    <t>Галяутдинова Рания</t>
  </si>
  <si>
    <t>RU57A002</t>
  </si>
  <si>
    <t>Гоблины</t>
  </si>
  <si>
    <t>Екатерина Должикова</t>
  </si>
  <si>
    <t>Ксенофонтов Владимир Николаевич</t>
  </si>
  <si>
    <t>RU24A016</t>
  </si>
  <si>
    <t>Двадцать тысяч лье под водой</t>
  </si>
  <si>
    <t>Жукова Анна</t>
  </si>
  <si>
    <t>RU43A030</t>
  </si>
  <si>
    <t>Творцы разума</t>
  </si>
  <si>
    <t>Ворон Климент Антонович</t>
  </si>
  <si>
    <t>Зубарев Станислав Владимирович</t>
  </si>
  <si>
    <t>RU66V001</t>
  </si>
  <si>
    <t>Мы</t>
  </si>
  <si>
    <t>Мирон Давыдов</t>
  </si>
  <si>
    <t>RU38A001</t>
  </si>
  <si>
    <t>Иркутск</t>
  </si>
  <si>
    <t>Rembrandt "Gattamelata's horse"</t>
  </si>
  <si>
    <t>Никифоров Лука</t>
  </si>
  <si>
    <t>Грушина Александра, Ковалёв Владимир</t>
  </si>
  <si>
    <t>RU18B105</t>
  </si>
  <si>
    <t>Гильманова Яна Маратовна</t>
  </si>
  <si>
    <t>Вихарева Татьяна Анатольевна</t>
  </si>
  <si>
    <t>RU59Q012</t>
  </si>
  <si>
    <t>Хрюшки</t>
  </si>
  <si>
    <t>Пучнина Ульяна</t>
  </si>
  <si>
    <t>Шмырина Надежда Фёдоровна</t>
  </si>
  <si>
    <t>RU24T014</t>
  </si>
  <si>
    <t>Юниор 43</t>
  </si>
  <si>
    <t>Поезд Дарья</t>
  </si>
  <si>
    <t>RU11Q002</t>
  </si>
  <si>
    <t>Шляпа в деле</t>
  </si>
  <si>
    <t>Иванова Елизавета</t>
  </si>
  <si>
    <t>Скворцов Вячеслав Юрьевич</t>
  </si>
  <si>
    <t>RU24B020</t>
  </si>
  <si>
    <t>Очень слабое звено</t>
  </si>
  <si>
    <t>Караваев Игорь</t>
  </si>
  <si>
    <t>RU59X007</t>
  </si>
  <si>
    <t>Школьный союз</t>
  </si>
  <si>
    <t>Лина Ларина</t>
  </si>
  <si>
    <t>Техеева Ирина</t>
  </si>
  <si>
    <t>RU47B042</t>
  </si>
  <si>
    <t>Бобры не добры</t>
  </si>
  <si>
    <t>Иванова Ульяна</t>
  </si>
  <si>
    <t>Хомета Снежана Алексеевна</t>
  </si>
  <si>
    <t>RU30A333</t>
  </si>
  <si>
    <t>СДС</t>
  </si>
  <si>
    <t>Палаткин Михаил Сергеевич</t>
  </si>
  <si>
    <t>Кабин Александр Валерьевич, Кабин Лев Александрович</t>
  </si>
  <si>
    <t>RU18A005</t>
  </si>
  <si>
    <t>Балалайка</t>
  </si>
  <si>
    <t>Дворяков Вадим Дмитриевич</t>
  </si>
  <si>
    <t>RU59A062</t>
  </si>
  <si>
    <t>Абвегедейка</t>
  </si>
  <si>
    <t>RU38H010</t>
  </si>
  <si>
    <t>Питрякова Алина</t>
  </si>
  <si>
    <t>RU48APN4</t>
  </si>
  <si>
    <t>Перекись населения</t>
  </si>
  <si>
    <t>Гончаренко Мария</t>
  </si>
  <si>
    <t>Климова Екатерина Андреевна</t>
  </si>
  <si>
    <t>RU29B005</t>
  </si>
  <si>
    <t>АПокаЛипСись</t>
  </si>
  <si>
    <t>Чебыкина Елизавета</t>
  </si>
  <si>
    <t>BY02A001</t>
  </si>
  <si>
    <t>Витебск</t>
  </si>
  <si>
    <t>ЖЖД</t>
  </si>
  <si>
    <t>Александра Сафронова</t>
  </si>
  <si>
    <t>Кривенко Сергей</t>
  </si>
  <si>
    <t>RU43A028</t>
  </si>
  <si>
    <t>Депутаты</t>
  </si>
  <si>
    <t>Каракоч Амина Салиховна</t>
  </si>
  <si>
    <t>RU50L101</t>
  </si>
  <si>
    <t>Серпухов</t>
  </si>
  <si>
    <t>Переборщевик</t>
  </si>
  <si>
    <t>Дмитрий Якушин</t>
  </si>
  <si>
    <t>Бондаренко Сергей Владимирович</t>
  </si>
  <si>
    <t>RU66E111</t>
  </si>
  <si>
    <t>Шалунские монахи</t>
  </si>
  <si>
    <t>Нетреба Борис</t>
  </si>
  <si>
    <t>RU24A001</t>
  </si>
  <si>
    <t>Пинг`win`ы 2.0</t>
  </si>
  <si>
    <t>Чуликова Софья</t>
  </si>
  <si>
    <t>Диплом</t>
  </si>
  <si>
    <t>I степени</t>
  </si>
  <si>
    <t>II степени</t>
  </si>
  <si>
    <t>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</si>
</sst>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</font>
    <font>
      <sz val="14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C870-9BEE-4817-8243-A7788670553A}">
  <dimension ref="A1:T467"/>
  <sheetViews>
    <sheetView workbookViewId="0">
      <selection activeCell="B2" sqref="B2"/>
    </sheetView>
  </sheetViews>
  <sheetFormatPr defaultRowHeight="15.5" x14ac:dyDescent="0.35"/>
  <cols>
    <col min="1" max="1" width="7.33203125" bestFit="1" customWidth="1"/>
    <col min="2" max="3" width="3.75" bestFit="1" customWidth="1"/>
    <col min="4" max="11" width="2.75" bestFit="1" customWidth="1"/>
    <col min="12" max="12" width="9.83203125" bestFit="1" customWidth="1"/>
    <col min="13" max="13" width="6.75" bestFit="1" customWidth="1"/>
    <col min="14" max="14" width="20.25" bestFit="1" customWidth="1"/>
    <col min="15" max="15" width="47.25" bestFit="1" customWidth="1"/>
    <col min="16" max="16" width="34.83203125" bestFit="1" customWidth="1"/>
    <col min="17" max="17" width="79.75" bestFit="1" customWidth="1"/>
    <col min="18" max="18" width="10.75" hidden="1" customWidth="1"/>
    <col min="19" max="20" width="3.75" hidden="1" customWidth="1"/>
  </cols>
  <sheetData>
    <row r="1" spans="1:20" ht="18.5" x14ac:dyDescent="0.45">
      <c r="A1" s="2" t="str">
        <f>"Молодежный Кубок мира. Сезон 2025-2026. Сумма туров 1-7. Группа ВСЕ. Всего команд: "&amp;COUNTA($L$3:$L$1994)</f>
        <v>Молодежный Кубок мира. Сезон 2025-2026. Сумма туров 1-7. Группа ВСЕ. Всего команд: 465</v>
      </c>
    </row>
    <row r="2" spans="1:20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</row>
    <row r="3" spans="1:20" x14ac:dyDescent="0.35">
      <c r="A3">
        <f t="shared" ref="A3:A66" si="0">IF(ISBLANK($L3),"",IF($S3=$T3,$S3,$S3&amp;"-"&amp;$T3))</f>
        <v>1</v>
      </c>
      <c r="B3">
        <f t="shared" ref="B3:B66" si="1">$C3-MINA($E3:$K3)</f>
        <v>123</v>
      </c>
      <c r="C3">
        <f t="shared" ref="C3:C66" si="2">SUM($E3:$K3)</f>
        <v>136</v>
      </c>
      <c r="D3">
        <f t="shared" ref="D3:D66" si="3">SUM($I3:$K3)</f>
        <v>63</v>
      </c>
      <c r="E3">
        <v>20</v>
      </c>
      <c r="F3">
        <v>21</v>
      </c>
      <c r="G3">
        <v>13</v>
      </c>
      <c r="H3">
        <v>19</v>
      </c>
      <c r="I3">
        <v>22</v>
      </c>
      <c r="J3">
        <v>22</v>
      </c>
      <c r="K3">
        <v>19</v>
      </c>
      <c r="L3" t="s">
        <v>879</v>
      </c>
      <c r="M3" t="s">
        <v>22</v>
      </c>
      <c r="N3" t="s">
        <v>429</v>
      </c>
      <c r="O3" t="s">
        <v>880</v>
      </c>
      <c r="P3" t="s">
        <v>881</v>
      </c>
      <c r="Q3" t="s">
        <v>882</v>
      </c>
      <c r="R3">
        <f t="shared" ref="R3:R66" si="4">$B3*10000000+$C3*10000+$D3*100</f>
        <v>1231366300</v>
      </c>
      <c r="S3">
        <f t="shared" ref="S3:S66" si="5">IF(ISBLANK($L3),"",1+COUNTIF($R$3:$R$1994,"&gt;"&amp;$R3))</f>
        <v>1</v>
      </c>
      <c r="T3">
        <f t="shared" ref="T3:T66" si="6">IF(ISBLANK($L3),"",COUNTIF($R$3:$R$1994,"&gt;"&amp;$R3)+COUNTIF($R$3:$R$1994,$R3))</f>
        <v>1</v>
      </c>
    </row>
    <row r="4" spans="1:20" x14ac:dyDescent="0.35">
      <c r="A4">
        <f t="shared" si="0"/>
        <v>2</v>
      </c>
      <c r="B4">
        <f t="shared" si="1"/>
        <v>121</v>
      </c>
      <c r="C4">
        <f t="shared" si="2"/>
        <v>135</v>
      </c>
      <c r="D4">
        <f t="shared" si="3"/>
        <v>64</v>
      </c>
      <c r="E4">
        <v>20</v>
      </c>
      <c r="F4">
        <v>19</v>
      </c>
      <c r="G4">
        <v>14</v>
      </c>
      <c r="H4">
        <v>18</v>
      </c>
      <c r="I4">
        <v>21</v>
      </c>
      <c r="J4">
        <v>21</v>
      </c>
      <c r="K4">
        <v>22</v>
      </c>
      <c r="L4" t="s">
        <v>487</v>
      </c>
      <c r="M4" t="s">
        <v>39</v>
      </c>
      <c r="N4" t="s">
        <v>271</v>
      </c>
      <c r="O4" t="s">
        <v>488</v>
      </c>
      <c r="P4" t="s">
        <v>489</v>
      </c>
      <c r="Q4" t="s">
        <v>490</v>
      </c>
      <c r="R4">
        <f t="shared" si="4"/>
        <v>1211356400</v>
      </c>
      <c r="S4">
        <f t="shared" si="5"/>
        <v>2</v>
      </c>
      <c r="T4">
        <f t="shared" si="6"/>
        <v>2</v>
      </c>
    </row>
    <row r="5" spans="1:20" x14ac:dyDescent="0.35">
      <c r="A5">
        <f t="shared" si="0"/>
        <v>3</v>
      </c>
      <c r="B5">
        <f t="shared" si="1"/>
        <v>118</v>
      </c>
      <c r="C5">
        <f t="shared" si="2"/>
        <v>136</v>
      </c>
      <c r="D5">
        <f t="shared" si="3"/>
        <v>63</v>
      </c>
      <c r="E5">
        <v>18</v>
      </c>
      <c r="F5">
        <v>18</v>
      </c>
      <c r="G5">
        <v>18</v>
      </c>
      <c r="H5">
        <v>19</v>
      </c>
      <c r="I5">
        <v>21</v>
      </c>
      <c r="J5">
        <v>21</v>
      </c>
      <c r="K5">
        <v>21</v>
      </c>
      <c r="L5" t="s">
        <v>826</v>
      </c>
      <c r="M5" t="s">
        <v>22</v>
      </c>
      <c r="N5" t="s">
        <v>139</v>
      </c>
      <c r="O5" t="s">
        <v>827</v>
      </c>
      <c r="P5" t="s">
        <v>828</v>
      </c>
      <c r="Q5" t="s">
        <v>396</v>
      </c>
      <c r="R5">
        <f t="shared" si="4"/>
        <v>1181366300</v>
      </c>
      <c r="S5">
        <f t="shared" si="5"/>
        <v>3</v>
      </c>
      <c r="T5">
        <f t="shared" si="6"/>
        <v>3</v>
      </c>
    </row>
    <row r="6" spans="1:20" x14ac:dyDescent="0.35">
      <c r="A6">
        <f t="shared" si="0"/>
        <v>4</v>
      </c>
      <c r="B6">
        <f t="shared" si="1"/>
        <v>118</v>
      </c>
      <c r="C6">
        <f t="shared" si="2"/>
        <v>133</v>
      </c>
      <c r="D6">
        <f t="shared" si="3"/>
        <v>63</v>
      </c>
      <c r="E6">
        <v>18</v>
      </c>
      <c r="F6">
        <v>18</v>
      </c>
      <c r="G6">
        <v>15</v>
      </c>
      <c r="H6">
        <v>19</v>
      </c>
      <c r="I6">
        <v>22</v>
      </c>
      <c r="J6">
        <v>21</v>
      </c>
      <c r="K6">
        <v>20</v>
      </c>
      <c r="L6" t="s">
        <v>587</v>
      </c>
      <c r="M6" t="s">
        <v>22</v>
      </c>
      <c r="N6" t="s">
        <v>496</v>
      </c>
      <c r="O6" t="s">
        <v>588</v>
      </c>
      <c r="P6" t="s">
        <v>589</v>
      </c>
      <c r="Q6" t="s">
        <v>590</v>
      </c>
      <c r="R6">
        <f t="shared" si="4"/>
        <v>1181336300</v>
      </c>
      <c r="S6">
        <f t="shared" si="5"/>
        <v>4</v>
      </c>
      <c r="T6">
        <f t="shared" si="6"/>
        <v>4</v>
      </c>
    </row>
    <row r="7" spans="1:20" x14ac:dyDescent="0.35">
      <c r="A7">
        <f t="shared" si="0"/>
        <v>5</v>
      </c>
      <c r="B7">
        <f t="shared" si="1"/>
        <v>117</v>
      </c>
      <c r="C7">
        <f t="shared" si="2"/>
        <v>130</v>
      </c>
      <c r="D7">
        <f t="shared" si="3"/>
        <v>60</v>
      </c>
      <c r="E7">
        <v>22</v>
      </c>
      <c r="F7">
        <v>16</v>
      </c>
      <c r="G7">
        <v>13</v>
      </c>
      <c r="H7">
        <v>19</v>
      </c>
      <c r="I7">
        <v>21</v>
      </c>
      <c r="J7">
        <v>19</v>
      </c>
      <c r="K7">
        <v>20</v>
      </c>
      <c r="L7" t="s">
        <v>711</v>
      </c>
      <c r="M7" t="s">
        <v>144</v>
      </c>
      <c r="N7" t="s">
        <v>712</v>
      </c>
      <c r="O7" t="s">
        <v>713</v>
      </c>
      <c r="R7">
        <f t="shared" si="4"/>
        <v>1171306000</v>
      </c>
      <c r="S7">
        <f t="shared" si="5"/>
        <v>5</v>
      </c>
      <c r="T7">
        <f t="shared" si="6"/>
        <v>5</v>
      </c>
    </row>
    <row r="8" spans="1:20" x14ac:dyDescent="0.35">
      <c r="A8" t="str">
        <f t="shared" si="0"/>
        <v>6-8</v>
      </c>
      <c r="B8">
        <f t="shared" si="1"/>
        <v>116</v>
      </c>
      <c r="C8">
        <f t="shared" si="2"/>
        <v>132</v>
      </c>
      <c r="D8">
        <f t="shared" si="3"/>
        <v>59</v>
      </c>
      <c r="E8">
        <v>20</v>
      </c>
      <c r="F8">
        <v>16</v>
      </c>
      <c r="G8">
        <v>20</v>
      </c>
      <c r="H8">
        <v>17</v>
      </c>
      <c r="I8">
        <v>19</v>
      </c>
      <c r="J8">
        <v>21</v>
      </c>
      <c r="K8">
        <v>19</v>
      </c>
      <c r="L8" t="s">
        <v>1564</v>
      </c>
      <c r="M8" t="s">
        <v>22</v>
      </c>
      <c r="N8" t="s">
        <v>50</v>
      </c>
      <c r="O8" t="s">
        <v>1565</v>
      </c>
      <c r="P8" t="s">
        <v>1566</v>
      </c>
      <c r="Q8" t="s">
        <v>547</v>
      </c>
      <c r="R8">
        <f t="shared" si="4"/>
        <v>1161325900</v>
      </c>
      <c r="S8">
        <f t="shared" si="5"/>
        <v>6</v>
      </c>
      <c r="T8">
        <f t="shared" si="6"/>
        <v>8</v>
      </c>
    </row>
    <row r="9" spans="1:20" x14ac:dyDescent="0.35">
      <c r="A9" t="str">
        <f t="shared" si="0"/>
        <v>6-8</v>
      </c>
      <c r="B9">
        <f t="shared" si="1"/>
        <v>116</v>
      </c>
      <c r="C9">
        <f t="shared" si="2"/>
        <v>132</v>
      </c>
      <c r="D9">
        <f t="shared" si="3"/>
        <v>59</v>
      </c>
      <c r="E9">
        <v>21</v>
      </c>
      <c r="F9">
        <v>17</v>
      </c>
      <c r="G9">
        <v>16</v>
      </c>
      <c r="H9">
        <v>19</v>
      </c>
      <c r="I9">
        <v>19</v>
      </c>
      <c r="J9">
        <v>21</v>
      </c>
      <c r="K9">
        <v>19</v>
      </c>
      <c r="L9" t="s">
        <v>739</v>
      </c>
      <c r="M9" t="s">
        <v>22</v>
      </c>
      <c r="N9" t="s">
        <v>134</v>
      </c>
      <c r="O9" t="s">
        <v>740</v>
      </c>
      <c r="P9" t="s">
        <v>741</v>
      </c>
      <c r="Q9" t="s">
        <v>379</v>
      </c>
      <c r="R9">
        <f t="shared" si="4"/>
        <v>1161325900</v>
      </c>
      <c r="S9">
        <f t="shared" si="5"/>
        <v>6</v>
      </c>
      <c r="T9">
        <f t="shared" si="6"/>
        <v>8</v>
      </c>
    </row>
    <row r="10" spans="1:20" x14ac:dyDescent="0.35">
      <c r="A10" t="str">
        <f t="shared" si="0"/>
        <v>6-8</v>
      </c>
      <c r="B10">
        <f t="shared" si="1"/>
        <v>116</v>
      </c>
      <c r="C10">
        <f t="shared" si="2"/>
        <v>132</v>
      </c>
      <c r="D10">
        <f t="shared" si="3"/>
        <v>59</v>
      </c>
      <c r="E10">
        <v>21</v>
      </c>
      <c r="F10">
        <v>18</v>
      </c>
      <c r="G10">
        <v>18</v>
      </c>
      <c r="H10">
        <v>16</v>
      </c>
      <c r="I10">
        <v>20</v>
      </c>
      <c r="J10">
        <v>19</v>
      </c>
      <c r="K10">
        <v>20</v>
      </c>
      <c r="L10" t="s">
        <v>1520</v>
      </c>
      <c r="M10" t="s">
        <v>144</v>
      </c>
      <c r="N10" t="s">
        <v>95</v>
      </c>
      <c r="O10" t="s">
        <v>1521</v>
      </c>
      <c r="P10" t="s">
        <v>1522</v>
      </c>
      <c r="R10">
        <f t="shared" si="4"/>
        <v>1161325900</v>
      </c>
      <c r="S10">
        <f t="shared" si="5"/>
        <v>6</v>
      </c>
      <c r="T10">
        <f t="shared" si="6"/>
        <v>8</v>
      </c>
    </row>
    <row r="11" spans="1:20" x14ac:dyDescent="0.35">
      <c r="A11">
        <f t="shared" si="0"/>
        <v>9</v>
      </c>
      <c r="B11">
        <f t="shared" si="1"/>
        <v>116</v>
      </c>
      <c r="C11">
        <f t="shared" si="2"/>
        <v>131</v>
      </c>
      <c r="D11">
        <f t="shared" si="3"/>
        <v>62</v>
      </c>
      <c r="E11">
        <v>19</v>
      </c>
      <c r="F11">
        <v>15</v>
      </c>
      <c r="G11">
        <v>17</v>
      </c>
      <c r="H11">
        <v>18</v>
      </c>
      <c r="I11">
        <v>19</v>
      </c>
      <c r="J11">
        <v>20</v>
      </c>
      <c r="K11">
        <v>23</v>
      </c>
      <c r="L11" t="s">
        <v>1468</v>
      </c>
      <c r="M11" t="s">
        <v>22</v>
      </c>
      <c r="N11" t="s">
        <v>1469</v>
      </c>
      <c r="O11" t="s">
        <v>1470</v>
      </c>
      <c r="P11" t="s">
        <v>1471</v>
      </c>
      <c r="Q11" t="s">
        <v>1472</v>
      </c>
      <c r="R11">
        <f t="shared" si="4"/>
        <v>1161316200</v>
      </c>
      <c r="S11">
        <f t="shared" si="5"/>
        <v>9</v>
      </c>
      <c r="T11">
        <f t="shared" si="6"/>
        <v>9</v>
      </c>
    </row>
    <row r="12" spans="1:20" x14ac:dyDescent="0.35">
      <c r="A12">
        <f t="shared" si="0"/>
        <v>10</v>
      </c>
      <c r="B12">
        <f t="shared" si="1"/>
        <v>115</v>
      </c>
      <c r="C12">
        <f t="shared" si="2"/>
        <v>130</v>
      </c>
      <c r="D12">
        <f t="shared" si="3"/>
        <v>58</v>
      </c>
      <c r="E12">
        <v>21</v>
      </c>
      <c r="F12">
        <v>15</v>
      </c>
      <c r="G12">
        <v>18</v>
      </c>
      <c r="H12">
        <v>18</v>
      </c>
      <c r="I12">
        <v>17</v>
      </c>
      <c r="J12">
        <v>22</v>
      </c>
      <c r="K12">
        <v>19</v>
      </c>
      <c r="L12" t="s">
        <v>353</v>
      </c>
      <c r="M12" t="s">
        <v>22</v>
      </c>
      <c r="N12" t="s">
        <v>303</v>
      </c>
      <c r="O12" t="s">
        <v>354</v>
      </c>
      <c r="P12" t="s">
        <v>355</v>
      </c>
      <c r="Q12" t="s">
        <v>306</v>
      </c>
      <c r="R12">
        <f t="shared" si="4"/>
        <v>1151305800</v>
      </c>
      <c r="S12">
        <f t="shared" si="5"/>
        <v>10</v>
      </c>
      <c r="T12">
        <f t="shared" si="6"/>
        <v>10</v>
      </c>
    </row>
    <row r="13" spans="1:20" x14ac:dyDescent="0.35">
      <c r="A13">
        <f t="shared" si="0"/>
        <v>11</v>
      </c>
      <c r="B13">
        <f t="shared" si="1"/>
        <v>114</v>
      </c>
      <c r="C13">
        <f t="shared" si="2"/>
        <v>129</v>
      </c>
      <c r="D13">
        <f t="shared" si="3"/>
        <v>58</v>
      </c>
      <c r="E13">
        <v>21</v>
      </c>
      <c r="F13">
        <v>15</v>
      </c>
      <c r="G13">
        <v>17</v>
      </c>
      <c r="H13">
        <v>18</v>
      </c>
      <c r="I13">
        <v>18</v>
      </c>
      <c r="J13">
        <v>21</v>
      </c>
      <c r="K13">
        <v>19</v>
      </c>
      <c r="L13" t="s">
        <v>200</v>
      </c>
      <c r="M13" t="s">
        <v>22</v>
      </c>
      <c r="N13" t="s">
        <v>105</v>
      </c>
      <c r="O13" t="s">
        <v>201</v>
      </c>
      <c r="P13" t="s">
        <v>202</v>
      </c>
      <c r="Q13" t="s">
        <v>203</v>
      </c>
      <c r="R13">
        <f t="shared" si="4"/>
        <v>1141295800</v>
      </c>
      <c r="S13">
        <f t="shared" si="5"/>
        <v>11</v>
      </c>
      <c r="T13">
        <f t="shared" si="6"/>
        <v>11</v>
      </c>
    </row>
    <row r="14" spans="1:20" x14ac:dyDescent="0.35">
      <c r="A14">
        <f t="shared" si="0"/>
        <v>12</v>
      </c>
      <c r="B14">
        <f t="shared" si="1"/>
        <v>113</v>
      </c>
      <c r="C14">
        <f t="shared" si="2"/>
        <v>129</v>
      </c>
      <c r="D14">
        <f t="shared" si="3"/>
        <v>57</v>
      </c>
      <c r="E14">
        <v>20</v>
      </c>
      <c r="F14">
        <v>18</v>
      </c>
      <c r="G14">
        <v>18</v>
      </c>
      <c r="H14">
        <v>16</v>
      </c>
      <c r="I14">
        <v>16</v>
      </c>
      <c r="J14">
        <v>19</v>
      </c>
      <c r="K14">
        <v>22</v>
      </c>
      <c r="L14" t="s">
        <v>1622</v>
      </c>
      <c r="M14" t="s">
        <v>22</v>
      </c>
      <c r="N14" t="s">
        <v>1623</v>
      </c>
      <c r="O14" t="s">
        <v>1624</v>
      </c>
      <c r="P14" t="s">
        <v>1625</v>
      </c>
      <c r="Q14" t="s">
        <v>1626</v>
      </c>
      <c r="R14">
        <f t="shared" si="4"/>
        <v>1131295700</v>
      </c>
      <c r="S14">
        <f t="shared" si="5"/>
        <v>12</v>
      </c>
      <c r="T14">
        <f t="shared" si="6"/>
        <v>12</v>
      </c>
    </row>
    <row r="15" spans="1:20" x14ac:dyDescent="0.35">
      <c r="A15">
        <f t="shared" si="0"/>
        <v>13</v>
      </c>
      <c r="B15">
        <f t="shared" si="1"/>
        <v>112</v>
      </c>
      <c r="C15">
        <f t="shared" si="2"/>
        <v>125</v>
      </c>
      <c r="D15">
        <f t="shared" si="3"/>
        <v>59</v>
      </c>
      <c r="E15">
        <v>20</v>
      </c>
      <c r="F15">
        <v>13</v>
      </c>
      <c r="G15">
        <v>16</v>
      </c>
      <c r="H15">
        <v>17</v>
      </c>
      <c r="I15">
        <v>18</v>
      </c>
      <c r="J15">
        <v>19</v>
      </c>
      <c r="K15">
        <v>22</v>
      </c>
      <c r="L15" t="s">
        <v>897</v>
      </c>
      <c r="M15" t="s">
        <v>22</v>
      </c>
      <c r="N15" t="s">
        <v>210</v>
      </c>
      <c r="O15" t="s">
        <v>898</v>
      </c>
      <c r="P15" t="s">
        <v>899</v>
      </c>
      <c r="Q15" t="s">
        <v>860</v>
      </c>
      <c r="R15">
        <f t="shared" si="4"/>
        <v>1121255900</v>
      </c>
      <c r="S15">
        <f t="shared" si="5"/>
        <v>13</v>
      </c>
      <c r="T15">
        <f t="shared" si="6"/>
        <v>13</v>
      </c>
    </row>
    <row r="16" spans="1:20" x14ac:dyDescent="0.35">
      <c r="A16">
        <f t="shared" si="0"/>
        <v>14</v>
      </c>
      <c r="B16">
        <f t="shared" si="1"/>
        <v>108</v>
      </c>
      <c r="C16">
        <f t="shared" si="2"/>
        <v>122</v>
      </c>
      <c r="D16">
        <f t="shared" si="3"/>
        <v>54</v>
      </c>
      <c r="E16">
        <v>18</v>
      </c>
      <c r="F16">
        <v>14</v>
      </c>
      <c r="G16">
        <v>19</v>
      </c>
      <c r="H16">
        <v>17</v>
      </c>
      <c r="I16">
        <v>19</v>
      </c>
      <c r="J16">
        <v>16</v>
      </c>
      <c r="K16">
        <v>19</v>
      </c>
      <c r="L16" t="s">
        <v>1476</v>
      </c>
      <c r="M16" t="s">
        <v>22</v>
      </c>
      <c r="N16" t="s">
        <v>95</v>
      </c>
      <c r="O16" t="s">
        <v>1477</v>
      </c>
      <c r="P16" t="s">
        <v>1478</v>
      </c>
      <c r="Q16" t="s">
        <v>1479</v>
      </c>
      <c r="R16">
        <f t="shared" si="4"/>
        <v>1081225400</v>
      </c>
      <c r="S16">
        <f t="shared" si="5"/>
        <v>14</v>
      </c>
      <c r="T16">
        <f t="shared" si="6"/>
        <v>14</v>
      </c>
    </row>
    <row r="17" spans="1:20" x14ac:dyDescent="0.35">
      <c r="A17">
        <f t="shared" si="0"/>
        <v>15</v>
      </c>
      <c r="B17">
        <f t="shared" si="1"/>
        <v>108</v>
      </c>
      <c r="C17">
        <f t="shared" si="2"/>
        <v>121</v>
      </c>
      <c r="D17">
        <f t="shared" si="3"/>
        <v>56</v>
      </c>
      <c r="E17">
        <v>21</v>
      </c>
      <c r="F17">
        <v>13</v>
      </c>
      <c r="G17">
        <v>13</v>
      </c>
      <c r="H17">
        <v>18</v>
      </c>
      <c r="I17">
        <v>15</v>
      </c>
      <c r="J17">
        <v>21</v>
      </c>
      <c r="K17">
        <v>20</v>
      </c>
      <c r="L17" t="s">
        <v>900</v>
      </c>
      <c r="M17" t="s">
        <v>39</v>
      </c>
      <c r="N17" t="s">
        <v>712</v>
      </c>
      <c r="O17" t="s">
        <v>901</v>
      </c>
      <c r="P17" t="s">
        <v>902</v>
      </c>
      <c r="Q17" t="s">
        <v>903</v>
      </c>
      <c r="R17">
        <f t="shared" si="4"/>
        <v>1081215600</v>
      </c>
      <c r="S17">
        <f t="shared" si="5"/>
        <v>15</v>
      </c>
      <c r="T17">
        <f t="shared" si="6"/>
        <v>15</v>
      </c>
    </row>
    <row r="18" spans="1:20" x14ac:dyDescent="0.35">
      <c r="A18">
        <f t="shared" si="0"/>
        <v>16</v>
      </c>
      <c r="B18">
        <f t="shared" si="1"/>
        <v>108</v>
      </c>
      <c r="C18">
        <f t="shared" si="2"/>
        <v>121</v>
      </c>
      <c r="D18">
        <f t="shared" si="3"/>
        <v>55</v>
      </c>
      <c r="E18">
        <v>22</v>
      </c>
      <c r="F18">
        <v>13</v>
      </c>
      <c r="G18">
        <v>16</v>
      </c>
      <c r="H18">
        <v>15</v>
      </c>
      <c r="I18">
        <v>15</v>
      </c>
      <c r="J18">
        <v>19</v>
      </c>
      <c r="K18">
        <v>21</v>
      </c>
      <c r="L18" t="s">
        <v>1630</v>
      </c>
      <c r="M18" t="s">
        <v>22</v>
      </c>
      <c r="N18" t="s">
        <v>1631</v>
      </c>
      <c r="O18" t="s">
        <v>1632</v>
      </c>
      <c r="P18" t="s">
        <v>1633</v>
      </c>
      <c r="Q18" t="s">
        <v>1634</v>
      </c>
      <c r="R18">
        <f t="shared" si="4"/>
        <v>1081215500</v>
      </c>
      <c r="S18">
        <f t="shared" si="5"/>
        <v>16</v>
      </c>
      <c r="T18">
        <f t="shared" si="6"/>
        <v>16</v>
      </c>
    </row>
    <row r="19" spans="1:20" x14ac:dyDescent="0.35">
      <c r="A19">
        <f t="shared" si="0"/>
        <v>17</v>
      </c>
      <c r="B19">
        <f t="shared" si="1"/>
        <v>108</v>
      </c>
      <c r="C19">
        <f t="shared" si="2"/>
        <v>108</v>
      </c>
      <c r="D19">
        <f t="shared" si="3"/>
        <v>35</v>
      </c>
      <c r="E19">
        <v>19</v>
      </c>
      <c r="F19">
        <v>18</v>
      </c>
      <c r="G19">
        <v>17</v>
      </c>
      <c r="H19">
        <v>19</v>
      </c>
      <c r="I19" t="s">
        <v>20</v>
      </c>
      <c r="J19">
        <v>15</v>
      </c>
      <c r="K19">
        <v>20</v>
      </c>
      <c r="L19" t="s">
        <v>165</v>
      </c>
      <c r="M19" t="s">
        <v>22</v>
      </c>
      <c r="N19" t="s">
        <v>166</v>
      </c>
      <c r="O19" t="s">
        <v>167</v>
      </c>
      <c r="P19" t="s">
        <v>168</v>
      </c>
      <c r="Q19" t="s">
        <v>169</v>
      </c>
      <c r="R19">
        <f t="shared" si="4"/>
        <v>1081083500</v>
      </c>
      <c r="S19">
        <f t="shared" si="5"/>
        <v>17</v>
      </c>
      <c r="T19">
        <f t="shared" si="6"/>
        <v>17</v>
      </c>
    </row>
    <row r="20" spans="1:20" x14ac:dyDescent="0.35">
      <c r="A20">
        <f t="shared" si="0"/>
        <v>18</v>
      </c>
      <c r="B20">
        <f t="shared" si="1"/>
        <v>107</v>
      </c>
      <c r="C20">
        <f t="shared" si="2"/>
        <v>120</v>
      </c>
      <c r="D20">
        <f t="shared" si="3"/>
        <v>57</v>
      </c>
      <c r="E20">
        <v>19</v>
      </c>
      <c r="F20">
        <v>15</v>
      </c>
      <c r="G20">
        <v>13</v>
      </c>
      <c r="H20">
        <v>16</v>
      </c>
      <c r="I20">
        <v>19</v>
      </c>
      <c r="J20">
        <v>22</v>
      </c>
      <c r="K20">
        <v>16</v>
      </c>
      <c r="L20" t="s">
        <v>1505</v>
      </c>
      <c r="M20" t="s">
        <v>22</v>
      </c>
      <c r="N20" t="s">
        <v>134</v>
      </c>
      <c r="O20" t="s">
        <v>1506</v>
      </c>
      <c r="P20" t="s">
        <v>1507</v>
      </c>
      <c r="Q20" t="s">
        <v>440</v>
      </c>
      <c r="R20">
        <f t="shared" si="4"/>
        <v>1071205700</v>
      </c>
      <c r="S20">
        <f t="shared" si="5"/>
        <v>18</v>
      </c>
      <c r="T20">
        <f t="shared" si="6"/>
        <v>18</v>
      </c>
    </row>
    <row r="21" spans="1:20" x14ac:dyDescent="0.35">
      <c r="A21">
        <f t="shared" si="0"/>
        <v>19</v>
      </c>
      <c r="B21">
        <f t="shared" si="1"/>
        <v>105</v>
      </c>
      <c r="C21">
        <f t="shared" si="2"/>
        <v>118</v>
      </c>
      <c r="D21">
        <f t="shared" si="3"/>
        <v>56</v>
      </c>
      <c r="E21">
        <v>19</v>
      </c>
      <c r="F21">
        <v>15</v>
      </c>
      <c r="G21">
        <v>13</v>
      </c>
      <c r="H21">
        <v>15</v>
      </c>
      <c r="I21">
        <v>18</v>
      </c>
      <c r="J21">
        <v>18</v>
      </c>
      <c r="K21">
        <v>20</v>
      </c>
      <c r="L21" t="s">
        <v>1367</v>
      </c>
      <c r="M21" t="s">
        <v>39</v>
      </c>
      <c r="N21" t="s">
        <v>171</v>
      </c>
      <c r="O21" t="s">
        <v>1368</v>
      </c>
      <c r="P21" t="s">
        <v>1369</v>
      </c>
      <c r="Q21" t="s">
        <v>1370</v>
      </c>
      <c r="R21">
        <f t="shared" si="4"/>
        <v>1051185600</v>
      </c>
      <c r="S21">
        <f t="shared" si="5"/>
        <v>19</v>
      </c>
      <c r="T21">
        <f t="shared" si="6"/>
        <v>19</v>
      </c>
    </row>
    <row r="22" spans="1:20" x14ac:dyDescent="0.35">
      <c r="A22">
        <f t="shared" si="0"/>
        <v>20</v>
      </c>
      <c r="B22">
        <f t="shared" si="1"/>
        <v>105</v>
      </c>
      <c r="C22">
        <f t="shared" si="2"/>
        <v>118</v>
      </c>
      <c r="D22">
        <f t="shared" si="3"/>
        <v>55</v>
      </c>
      <c r="E22">
        <v>22</v>
      </c>
      <c r="F22">
        <v>14</v>
      </c>
      <c r="G22">
        <v>13</v>
      </c>
      <c r="H22">
        <v>14</v>
      </c>
      <c r="I22">
        <v>18</v>
      </c>
      <c r="J22">
        <v>20</v>
      </c>
      <c r="K22">
        <v>17</v>
      </c>
      <c r="L22" t="s">
        <v>598</v>
      </c>
      <c r="M22" t="s">
        <v>22</v>
      </c>
      <c r="N22" t="s">
        <v>210</v>
      </c>
      <c r="O22" t="s">
        <v>599</v>
      </c>
      <c r="P22" t="s">
        <v>600</v>
      </c>
      <c r="Q22" t="s">
        <v>601</v>
      </c>
      <c r="R22">
        <f t="shared" si="4"/>
        <v>1051185500</v>
      </c>
      <c r="S22">
        <f t="shared" si="5"/>
        <v>20</v>
      </c>
      <c r="T22">
        <f t="shared" si="6"/>
        <v>20</v>
      </c>
    </row>
    <row r="23" spans="1:20" x14ac:dyDescent="0.35">
      <c r="A23">
        <f t="shared" si="0"/>
        <v>21</v>
      </c>
      <c r="B23">
        <f t="shared" si="1"/>
        <v>105</v>
      </c>
      <c r="C23">
        <f t="shared" si="2"/>
        <v>117</v>
      </c>
      <c r="D23">
        <f t="shared" si="3"/>
        <v>55</v>
      </c>
      <c r="E23">
        <v>17</v>
      </c>
      <c r="F23">
        <v>15</v>
      </c>
      <c r="G23">
        <v>12</v>
      </c>
      <c r="H23">
        <v>18</v>
      </c>
      <c r="I23">
        <v>18</v>
      </c>
      <c r="J23">
        <v>19</v>
      </c>
      <c r="K23">
        <v>18</v>
      </c>
      <c r="L23" t="s">
        <v>719</v>
      </c>
      <c r="M23" t="s">
        <v>39</v>
      </c>
      <c r="N23" t="s">
        <v>429</v>
      </c>
      <c r="O23" t="s">
        <v>720</v>
      </c>
      <c r="P23" t="s">
        <v>721</v>
      </c>
      <c r="Q23" t="s">
        <v>459</v>
      </c>
      <c r="R23">
        <f t="shared" si="4"/>
        <v>1051175500</v>
      </c>
      <c r="S23">
        <f t="shared" si="5"/>
        <v>21</v>
      </c>
      <c r="T23">
        <f t="shared" si="6"/>
        <v>21</v>
      </c>
    </row>
    <row r="24" spans="1:20" x14ac:dyDescent="0.35">
      <c r="A24">
        <f t="shared" si="0"/>
        <v>22</v>
      </c>
      <c r="B24">
        <f t="shared" si="1"/>
        <v>104</v>
      </c>
      <c r="C24">
        <f t="shared" si="2"/>
        <v>115</v>
      </c>
      <c r="D24">
        <f t="shared" si="3"/>
        <v>57</v>
      </c>
      <c r="E24">
        <v>13</v>
      </c>
      <c r="F24">
        <v>11</v>
      </c>
      <c r="G24">
        <v>17</v>
      </c>
      <c r="H24">
        <v>17</v>
      </c>
      <c r="I24">
        <v>17</v>
      </c>
      <c r="J24">
        <v>19</v>
      </c>
      <c r="K24">
        <v>21</v>
      </c>
      <c r="L24" t="s">
        <v>571</v>
      </c>
      <c r="M24" t="s">
        <v>22</v>
      </c>
      <c r="N24" t="s">
        <v>572</v>
      </c>
      <c r="O24" t="s">
        <v>573</v>
      </c>
      <c r="P24" t="s">
        <v>574</v>
      </c>
      <c r="Q24" t="s">
        <v>575</v>
      </c>
      <c r="R24">
        <f t="shared" si="4"/>
        <v>1041155700</v>
      </c>
      <c r="S24">
        <f t="shared" si="5"/>
        <v>22</v>
      </c>
      <c r="T24">
        <f t="shared" si="6"/>
        <v>22</v>
      </c>
    </row>
    <row r="25" spans="1:20" x14ac:dyDescent="0.35">
      <c r="A25">
        <f t="shared" si="0"/>
        <v>23</v>
      </c>
      <c r="B25">
        <f t="shared" si="1"/>
        <v>104</v>
      </c>
      <c r="C25">
        <f t="shared" si="2"/>
        <v>104</v>
      </c>
      <c r="D25">
        <f t="shared" si="3"/>
        <v>32</v>
      </c>
      <c r="E25">
        <v>21</v>
      </c>
      <c r="F25">
        <v>15</v>
      </c>
      <c r="G25">
        <v>17</v>
      </c>
      <c r="H25">
        <v>19</v>
      </c>
      <c r="I25" t="s">
        <v>20</v>
      </c>
      <c r="J25">
        <v>15</v>
      </c>
      <c r="K25">
        <v>17</v>
      </c>
      <c r="L25" t="s">
        <v>1307</v>
      </c>
      <c r="M25" t="s">
        <v>22</v>
      </c>
      <c r="N25" t="s">
        <v>496</v>
      </c>
      <c r="O25" t="s">
        <v>1308</v>
      </c>
      <c r="P25" t="s">
        <v>1309</v>
      </c>
      <c r="Q25" t="s">
        <v>646</v>
      </c>
      <c r="R25">
        <f t="shared" si="4"/>
        <v>1041043200</v>
      </c>
      <c r="S25">
        <f t="shared" si="5"/>
        <v>23</v>
      </c>
      <c r="T25">
        <f t="shared" si="6"/>
        <v>23</v>
      </c>
    </row>
    <row r="26" spans="1:20" x14ac:dyDescent="0.35">
      <c r="A26">
        <f t="shared" si="0"/>
        <v>24</v>
      </c>
      <c r="B26">
        <f t="shared" si="1"/>
        <v>102</v>
      </c>
      <c r="C26">
        <f t="shared" si="2"/>
        <v>117</v>
      </c>
      <c r="D26">
        <f t="shared" si="3"/>
        <v>51</v>
      </c>
      <c r="E26">
        <v>16</v>
      </c>
      <c r="F26">
        <v>15</v>
      </c>
      <c r="G26">
        <v>17</v>
      </c>
      <c r="H26">
        <v>18</v>
      </c>
      <c r="I26">
        <v>19</v>
      </c>
      <c r="J26">
        <v>15</v>
      </c>
      <c r="K26">
        <v>17</v>
      </c>
      <c r="L26" t="s">
        <v>433</v>
      </c>
      <c r="M26" t="s">
        <v>22</v>
      </c>
      <c r="N26" t="s">
        <v>434</v>
      </c>
      <c r="O26" t="s">
        <v>435</v>
      </c>
      <c r="P26" t="s">
        <v>436</v>
      </c>
      <c r="Q26" t="s">
        <v>437</v>
      </c>
      <c r="R26">
        <f t="shared" si="4"/>
        <v>1021175100</v>
      </c>
      <c r="S26">
        <f t="shared" si="5"/>
        <v>24</v>
      </c>
      <c r="T26">
        <f t="shared" si="6"/>
        <v>24</v>
      </c>
    </row>
    <row r="27" spans="1:20" x14ac:dyDescent="0.35">
      <c r="A27">
        <f t="shared" si="0"/>
        <v>25</v>
      </c>
      <c r="B27">
        <f t="shared" si="1"/>
        <v>102</v>
      </c>
      <c r="C27">
        <f t="shared" si="2"/>
        <v>114</v>
      </c>
      <c r="D27">
        <f t="shared" si="3"/>
        <v>51</v>
      </c>
      <c r="E27">
        <v>21</v>
      </c>
      <c r="F27">
        <v>13</v>
      </c>
      <c r="G27">
        <v>12</v>
      </c>
      <c r="H27">
        <v>17</v>
      </c>
      <c r="I27">
        <v>15</v>
      </c>
      <c r="J27">
        <v>17</v>
      </c>
      <c r="K27">
        <v>19</v>
      </c>
      <c r="L27" t="s">
        <v>866</v>
      </c>
      <c r="M27" t="s">
        <v>39</v>
      </c>
      <c r="N27" t="s">
        <v>867</v>
      </c>
      <c r="O27" t="s">
        <v>868</v>
      </c>
      <c r="P27" t="s">
        <v>869</v>
      </c>
      <c r="Q27" t="s">
        <v>870</v>
      </c>
      <c r="R27">
        <f t="shared" si="4"/>
        <v>1021145100</v>
      </c>
      <c r="S27">
        <f t="shared" si="5"/>
        <v>25</v>
      </c>
      <c r="T27">
        <f t="shared" si="6"/>
        <v>25</v>
      </c>
    </row>
    <row r="28" spans="1:20" x14ac:dyDescent="0.35">
      <c r="A28">
        <f t="shared" si="0"/>
        <v>26</v>
      </c>
      <c r="B28">
        <f t="shared" si="1"/>
        <v>101</v>
      </c>
      <c r="C28">
        <f t="shared" si="2"/>
        <v>113</v>
      </c>
      <c r="D28">
        <f t="shared" si="3"/>
        <v>55</v>
      </c>
      <c r="E28">
        <v>17</v>
      </c>
      <c r="F28">
        <v>14</v>
      </c>
      <c r="G28">
        <v>15</v>
      </c>
      <c r="H28">
        <v>12</v>
      </c>
      <c r="I28">
        <v>18</v>
      </c>
      <c r="J28">
        <v>15</v>
      </c>
      <c r="K28">
        <v>22</v>
      </c>
      <c r="L28" t="s">
        <v>1079</v>
      </c>
      <c r="M28" t="s">
        <v>22</v>
      </c>
      <c r="N28" t="s">
        <v>434</v>
      </c>
      <c r="O28" t="s">
        <v>1080</v>
      </c>
      <c r="P28" t="s">
        <v>1081</v>
      </c>
      <c r="Q28" t="s">
        <v>437</v>
      </c>
      <c r="R28">
        <f t="shared" si="4"/>
        <v>1011135500</v>
      </c>
      <c r="S28">
        <f t="shared" si="5"/>
        <v>26</v>
      </c>
      <c r="T28">
        <f t="shared" si="6"/>
        <v>26</v>
      </c>
    </row>
    <row r="29" spans="1:20" x14ac:dyDescent="0.35">
      <c r="A29">
        <f t="shared" si="0"/>
        <v>27</v>
      </c>
      <c r="B29">
        <f t="shared" si="1"/>
        <v>101</v>
      </c>
      <c r="C29">
        <f t="shared" si="2"/>
        <v>112</v>
      </c>
      <c r="D29">
        <f t="shared" si="3"/>
        <v>49</v>
      </c>
      <c r="E29">
        <v>20</v>
      </c>
      <c r="F29">
        <v>11</v>
      </c>
      <c r="G29">
        <v>17</v>
      </c>
      <c r="H29">
        <v>15</v>
      </c>
      <c r="I29">
        <v>14</v>
      </c>
      <c r="J29">
        <v>18</v>
      </c>
      <c r="K29">
        <v>17</v>
      </c>
      <c r="L29" t="s">
        <v>1041</v>
      </c>
      <c r="M29" t="s">
        <v>22</v>
      </c>
      <c r="N29" t="s">
        <v>357</v>
      </c>
      <c r="O29" t="s">
        <v>1042</v>
      </c>
      <c r="P29" t="s">
        <v>1043</v>
      </c>
      <c r="Q29" t="s">
        <v>1044</v>
      </c>
      <c r="R29">
        <f t="shared" si="4"/>
        <v>1011124900</v>
      </c>
      <c r="S29">
        <f t="shared" si="5"/>
        <v>27</v>
      </c>
      <c r="T29">
        <f t="shared" si="6"/>
        <v>27</v>
      </c>
    </row>
    <row r="30" spans="1:20" x14ac:dyDescent="0.35">
      <c r="A30">
        <f t="shared" si="0"/>
        <v>28</v>
      </c>
      <c r="B30">
        <f t="shared" si="1"/>
        <v>100</v>
      </c>
      <c r="C30">
        <f t="shared" si="2"/>
        <v>110</v>
      </c>
      <c r="D30">
        <f t="shared" si="3"/>
        <v>48</v>
      </c>
      <c r="E30">
        <v>18</v>
      </c>
      <c r="F30">
        <v>13</v>
      </c>
      <c r="G30">
        <v>15</v>
      </c>
      <c r="H30">
        <v>16</v>
      </c>
      <c r="I30">
        <v>10</v>
      </c>
      <c r="J30">
        <v>19</v>
      </c>
      <c r="K30">
        <v>19</v>
      </c>
      <c r="L30" t="s">
        <v>1270</v>
      </c>
      <c r="M30" t="s">
        <v>28</v>
      </c>
      <c r="N30" t="s">
        <v>271</v>
      </c>
      <c r="O30" t="s">
        <v>1271</v>
      </c>
      <c r="P30" t="s">
        <v>1272</v>
      </c>
      <c r="Q30" t="s">
        <v>1125</v>
      </c>
      <c r="R30">
        <f t="shared" si="4"/>
        <v>1001104800</v>
      </c>
      <c r="S30">
        <f t="shared" si="5"/>
        <v>28</v>
      </c>
      <c r="T30">
        <f t="shared" si="6"/>
        <v>28</v>
      </c>
    </row>
    <row r="31" spans="1:20" x14ac:dyDescent="0.35">
      <c r="A31">
        <f t="shared" si="0"/>
        <v>29</v>
      </c>
      <c r="B31">
        <f t="shared" si="1"/>
        <v>99</v>
      </c>
      <c r="C31">
        <f t="shared" si="2"/>
        <v>99</v>
      </c>
      <c r="D31">
        <f t="shared" si="3"/>
        <v>33</v>
      </c>
      <c r="E31">
        <v>17</v>
      </c>
      <c r="F31">
        <v>12</v>
      </c>
      <c r="G31">
        <v>14</v>
      </c>
      <c r="H31">
        <v>23</v>
      </c>
      <c r="I31">
        <v>19</v>
      </c>
      <c r="J31">
        <v>14</v>
      </c>
      <c r="K31" t="s">
        <v>20</v>
      </c>
      <c r="L31" t="s">
        <v>1514</v>
      </c>
      <c r="M31" t="s">
        <v>39</v>
      </c>
      <c r="N31" t="s">
        <v>134</v>
      </c>
      <c r="O31" t="s">
        <v>1515</v>
      </c>
      <c r="P31" t="s">
        <v>1516</v>
      </c>
      <c r="Q31" t="s">
        <v>379</v>
      </c>
      <c r="R31">
        <f t="shared" si="4"/>
        <v>990993300</v>
      </c>
      <c r="S31">
        <f t="shared" si="5"/>
        <v>29</v>
      </c>
      <c r="T31">
        <f t="shared" si="6"/>
        <v>29</v>
      </c>
    </row>
    <row r="32" spans="1:20" x14ac:dyDescent="0.35">
      <c r="A32">
        <f t="shared" si="0"/>
        <v>30</v>
      </c>
      <c r="B32">
        <f t="shared" si="1"/>
        <v>98</v>
      </c>
      <c r="C32">
        <f t="shared" si="2"/>
        <v>111</v>
      </c>
      <c r="D32">
        <f t="shared" si="3"/>
        <v>52</v>
      </c>
      <c r="E32">
        <v>13</v>
      </c>
      <c r="F32">
        <v>13</v>
      </c>
      <c r="G32">
        <v>18</v>
      </c>
      <c r="H32">
        <v>15</v>
      </c>
      <c r="I32">
        <v>18</v>
      </c>
      <c r="J32">
        <v>17</v>
      </c>
      <c r="K32">
        <v>17</v>
      </c>
      <c r="L32" t="s">
        <v>1179</v>
      </c>
      <c r="M32" t="s">
        <v>39</v>
      </c>
      <c r="N32" t="s">
        <v>303</v>
      </c>
      <c r="O32" t="s">
        <v>1180</v>
      </c>
      <c r="P32" t="s">
        <v>1181</v>
      </c>
      <c r="Q32" t="s">
        <v>537</v>
      </c>
      <c r="R32">
        <f t="shared" si="4"/>
        <v>981115200</v>
      </c>
      <c r="S32">
        <f t="shared" si="5"/>
        <v>30</v>
      </c>
      <c r="T32">
        <f t="shared" si="6"/>
        <v>30</v>
      </c>
    </row>
    <row r="33" spans="1:20" x14ac:dyDescent="0.35">
      <c r="A33">
        <f t="shared" si="0"/>
        <v>31</v>
      </c>
      <c r="B33">
        <f t="shared" si="1"/>
        <v>97</v>
      </c>
      <c r="C33">
        <f t="shared" si="2"/>
        <v>110</v>
      </c>
      <c r="D33">
        <f t="shared" si="3"/>
        <v>46</v>
      </c>
      <c r="E33">
        <v>20</v>
      </c>
      <c r="F33">
        <v>15</v>
      </c>
      <c r="G33">
        <v>13</v>
      </c>
      <c r="H33">
        <v>16</v>
      </c>
      <c r="I33">
        <v>14</v>
      </c>
      <c r="J33">
        <v>19</v>
      </c>
      <c r="K33">
        <v>13</v>
      </c>
      <c r="L33" t="s">
        <v>170</v>
      </c>
      <c r="M33" t="s">
        <v>39</v>
      </c>
      <c r="N33" t="s">
        <v>171</v>
      </c>
      <c r="O33" t="s">
        <v>172</v>
      </c>
      <c r="P33" t="s">
        <v>173</v>
      </c>
      <c r="Q33" t="s">
        <v>174</v>
      </c>
      <c r="R33">
        <f t="shared" si="4"/>
        <v>971104600</v>
      </c>
      <c r="S33">
        <f t="shared" si="5"/>
        <v>31</v>
      </c>
      <c r="T33">
        <f t="shared" si="6"/>
        <v>31</v>
      </c>
    </row>
    <row r="34" spans="1:20" x14ac:dyDescent="0.35">
      <c r="A34">
        <f t="shared" si="0"/>
        <v>32</v>
      </c>
      <c r="B34">
        <f t="shared" si="1"/>
        <v>97</v>
      </c>
      <c r="C34">
        <f t="shared" si="2"/>
        <v>109</v>
      </c>
      <c r="D34">
        <f t="shared" si="3"/>
        <v>53</v>
      </c>
      <c r="E34">
        <v>15</v>
      </c>
      <c r="F34">
        <v>13</v>
      </c>
      <c r="G34">
        <v>16</v>
      </c>
      <c r="H34">
        <v>12</v>
      </c>
      <c r="I34">
        <v>18</v>
      </c>
      <c r="J34">
        <v>17</v>
      </c>
      <c r="K34">
        <v>18</v>
      </c>
      <c r="L34" t="s">
        <v>531</v>
      </c>
      <c r="M34" t="s">
        <v>22</v>
      </c>
      <c r="N34" t="s">
        <v>29</v>
      </c>
      <c r="O34" t="s">
        <v>532</v>
      </c>
      <c r="P34" t="s">
        <v>533</v>
      </c>
      <c r="Q34" t="s">
        <v>32</v>
      </c>
      <c r="R34">
        <f t="shared" si="4"/>
        <v>971095300</v>
      </c>
      <c r="S34">
        <f t="shared" si="5"/>
        <v>32</v>
      </c>
      <c r="T34">
        <f t="shared" si="6"/>
        <v>32</v>
      </c>
    </row>
    <row r="35" spans="1:20" x14ac:dyDescent="0.35">
      <c r="A35">
        <f t="shared" si="0"/>
        <v>33</v>
      </c>
      <c r="B35">
        <f t="shared" si="1"/>
        <v>96</v>
      </c>
      <c r="C35">
        <f t="shared" si="2"/>
        <v>109</v>
      </c>
      <c r="D35">
        <f t="shared" si="3"/>
        <v>52</v>
      </c>
      <c r="E35">
        <v>15</v>
      </c>
      <c r="F35">
        <v>13</v>
      </c>
      <c r="G35">
        <v>13</v>
      </c>
      <c r="H35">
        <v>16</v>
      </c>
      <c r="I35">
        <v>14</v>
      </c>
      <c r="J35">
        <v>18</v>
      </c>
      <c r="K35">
        <v>20</v>
      </c>
      <c r="L35" t="s">
        <v>1496</v>
      </c>
      <c r="M35" t="s">
        <v>28</v>
      </c>
      <c r="N35" t="s">
        <v>171</v>
      </c>
      <c r="O35" t="s">
        <v>1497</v>
      </c>
      <c r="P35" t="s">
        <v>1498</v>
      </c>
      <c r="Q35" t="s">
        <v>1370</v>
      </c>
      <c r="R35">
        <f t="shared" si="4"/>
        <v>961095200</v>
      </c>
      <c r="S35">
        <f t="shared" si="5"/>
        <v>33</v>
      </c>
      <c r="T35">
        <f t="shared" si="6"/>
        <v>33</v>
      </c>
    </row>
    <row r="36" spans="1:20" x14ac:dyDescent="0.35">
      <c r="A36">
        <f t="shared" si="0"/>
        <v>34</v>
      </c>
      <c r="B36">
        <f t="shared" si="1"/>
        <v>96</v>
      </c>
      <c r="C36">
        <f t="shared" si="2"/>
        <v>108</v>
      </c>
      <c r="D36">
        <f t="shared" si="3"/>
        <v>55</v>
      </c>
      <c r="E36">
        <v>12</v>
      </c>
      <c r="F36">
        <v>13</v>
      </c>
      <c r="G36">
        <v>13</v>
      </c>
      <c r="H36">
        <v>15</v>
      </c>
      <c r="I36">
        <v>17</v>
      </c>
      <c r="J36">
        <v>20</v>
      </c>
      <c r="K36">
        <v>18</v>
      </c>
      <c r="L36" t="s">
        <v>909</v>
      </c>
      <c r="M36" t="s">
        <v>22</v>
      </c>
      <c r="N36" t="s">
        <v>429</v>
      </c>
      <c r="O36" t="s">
        <v>910</v>
      </c>
      <c r="P36" t="s">
        <v>911</v>
      </c>
      <c r="Q36" t="s">
        <v>912</v>
      </c>
      <c r="R36">
        <f t="shared" si="4"/>
        <v>961085500</v>
      </c>
      <c r="S36">
        <f t="shared" si="5"/>
        <v>34</v>
      </c>
      <c r="T36">
        <f t="shared" si="6"/>
        <v>34</v>
      </c>
    </row>
    <row r="37" spans="1:20" x14ac:dyDescent="0.35">
      <c r="A37">
        <f t="shared" si="0"/>
        <v>35</v>
      </c>
      <c r="B37">
        <f t="shared" si="1"/>
        <v>96</v>
      </c>
      <c r="C37">
        <f t="shared" si="2"/>
        <v>107</v>
      </c>
      <c r="D37">
        <f t="shared" si="3"/>
        <v>52</v>
      </c>
      <c r="E37">
        <v>19</v>
      </c>
      <c r="F37">
        <v>11</v>
      </c>
      <c r="G37">
        <v>13</v>
      </c>
      <c r="H37">
        <v>12</v>
      </c>
      <c r="I37">
        <v>15</v>
      </c>
      <c r="J37">
        <v>19</v>
      </c>
      <c r="K37">
        <v>18</v>
      </c>
      <c r="L37" t="s">
        <v>772</v>
      </c>
      <c r="M37" t="s">
        <v>22</v>
      </c>
      <c r="N37" t="s">
        <v>303</v>
      </c>
      <c r="O37" t="s">
        <v>773</v>
      </c>
      <c r="P37" t="s">
        <v>774</v>
      </c>
      <c r="Q37" t="s">
        <v>775</v>
      </c>
      <c r="R37">
        <f t="shared" si="4"/>
        <v>961075200</v>
      </c>
      <c r="S37">
        <f t="shared" si="5"/>
        <v>35</v>
      </c>
      <c r="T37">
        <f t="shared" si="6"/>
        <v>35</v>
      </c>
    </row>
    <row r="38" spans="1:20" x14ac:dyDescent="0.35">
      <c r="A38">
        <f t="shared" si="0"/>
        <v>36</v>
      </c>
      <c r="B38">
        <f t="shared" si="1"/>
        <v>96</v>
      </c>
      <c r="C38">
        <f t="shared" si="2"/>
        <v>98</v>
      </c>
      <c r="D38">
        <f t="shared" si="3"/>
        <v>38</v>
      </c>
      <c r="E38">
        <v>23</v>
      </c>
      <c r="F38">
        <v>17</v>
      </c>
      <c r="G38">
        <v>13</v>
      </c>
      <c r="H38">
        <v>7</v>
      </c>
      <c r="I38">
        <v>2</v>
      </c>
      <c r="J38">
        <v>16</v>
      </c>
      <c r="K38">
        <v>20</v>
      </c>
      <c r="L38" t="s">
        <v>1276</v>
      </c>
      <c r="M38" t="s">
        <v>22</v>
      </c>
      <c r="N38" t="s">
        <v>156</v>
      </c>
      <c r="O38" t="s">
        <v>1277</v>
      </c>
      <c r="P38" t="s">
        <v>1278</v>
      </c>
      <c r="Q38" t="s">
        <v>1279</v>
      </c>
      <c r="R38">
        <f t="shared" si="4"/>
        <v>960983800</v>
      </c>
      <c r="S38">
        <f t="shared" si="5"/>
        <v>36</v>
      </c>
      <c r="T38">
        <f t="shared" si="6"/>
        <v>36</v>
      </c>
    </row>
    <row r="39" spans="1:20" x14ac:dyDescent="0.35">
      <c r="A39">
        <f t="shared" si="0"/>
        <v>37</v>
      </c>
      <c r="B39">
        <f t="shared" si="1"/>
        <v>96</v>
      </c>
      <c r="C39">
        <f t="shared" si="2"/>
        <v>96</v>
      </c>
      <c r="D39">
        <f t="shared" si="3"/>
        <v>50</v>
      </c>
      <c r="E39">
        <v>15</v>
      </c>
      <c r="F39">
        <v>12</v>
      </c>
      <c r="G39" t="s">
        <v>20</v>
      </c>
      <c r="H39">
        <v>19</v>
      </c>
      <c r="I39">
        <v>15</v>
      </c>
      <c r="J39">
        <v>17</v>
      </c>
      <c r="K39">
        <v>18</v>
      </c>
      <c r="L39" t="s">
        <v>389</v>
      </c>
      <c r="M39" t="s">
        <v>22</v>
      </c>
      <c r="N39" t="s">
        <v>156</v>
      </c>
      <c r="O39" t="s">
        <v>390</v>
      </c>
      <c r="P39" t="s">
        <v>391</v>
      </c>
      <c r="Q39" t="s">
        <v>392</v>
      </c>
      <c r="R39">
        <f t="shared" si="4"/>
        <v>960965000</v>
      </c>
      <c r="S39">
        <f t="shared" si="5"/>
        <v>37</v>
      </c>
      <c r="T39">
        <f t="shared" si="6"/>
        <v>37</v>
      </c>
    </row>
    <row r="40" spans="1:20" x14ac:dyDescent="0.35">
      <c r="A40">
        <f t="shared" si="0"/>
        <v>38</v>
      </c>
      <c r="B40">
        <f t="shared" si="1"/>
        <v>95</v>
      </c>
      <c r="C40">
        <f t="shared" si="2"/>
        <v>108</v>
      </c>
      <c r="D40">
        <f t="shared" si="3"/>
        <v>49</v>
      </c>
      <c r="E40">
        <v>15</v>
      </c>
      <c r="F40">
        <v>16</v>
      </c>
      <c r="G40">
        <v>15</v>
      </c>
      <c r="H40">
        <v>13</v>
      </c>
      <c r="I40">
        <v>16</v>
      </c>
      <c r="J40">
        <v>17</v>
      </c>
      <c r="K40">
        <v>16</v>
      </c>
      <c r="L40" t="s">
        <v>243</v>
      </c>
      <c r="M40" t="s">
        <v>39</v>
      </c>
      <c r="N40" t="s">
        <v>244</v>
      </c>
      <c r="O40" t="s">
        <v>245</v>
      </c>
      <c r="P40" t="s">
        <v>246</v>
      </c>
      <c r="Q40" t="s">
        <v>247</v>
      </c>
      <c r="R40">
        <f t="shared" si="4"/>
        <v>951084900</v>
      </c>
      <c r="S40">
        <f t="shared" si="5"/>
        <v>38</v>
      </c>
      <c r="T40">
        <f t="shared" si="6"/>
        <v>38</v>
      </c>
    </row>
    <row r="41" spans="1:20" x14ac:dyDescent="0.35">
      <c r="A41">
        <f t="shared" si="0"/>
        <v>39</v>
      </c>
      <c r="B41">
        <f t="shared" si="1"/>
        <v>95</v>
      </c>
      <c r="C41">
        <f t="shared" si="2"/>
        <v>105</v>
      </c>
      <c r="D41">
        <f t="shared" si="3"/>
        <v>50</v>
      </c>
      <c r="E41">
        <v>12</v>
      </c>
      <c r="F41">
        <v>17</v>
      </c>
      <c r="G41">
        <v>10</v>
      </c>
      <c r="H41">
        <v>16</v>
      </c>
      <c r="I41">
        <v>16</v>
      </c>
      <c r="J41">
        <v>16</v>
      </c>
      <c r="K41">
        <v>18</v>
      </c>
      <c r="L41" t="s">
        <v>456</v>
      </c>
      <c r="M41" t="s">
        <v>22</v>
      </c>
      <c r="N41" t="s">
        <v>429</v>
      </c>
      <c r="O41" t="s">
        <v>457</v>
      </c>
      <c r="P41" t="s">
        <v>458</v>
      </c>
      <c r="Q41" t="s">
        <v>459</v>
      </c>
      <c r="R41">
        <f t="shared" si="4"/>
        <v>951055000</v>
      </c>
      <c r="S41">
        <f t="shared" si="5"/>
        <v>39</v>
      </c>
      <c r="T41">
        <f t="shared" si="6"/>
        <v>39</v>
      </c>
    </row>
    <row r="42" spans="1:20" x14ac:dyDescent="0.35">
      <c r="A42" s="3">
        <f t="shared" si="0"/>
        <v>40</v>
      </c>
      <c r="B42" s="3">
        <f t="shared" si="1"/>
        <v>94</v>
      </c>
      <c r="C42" s="3">
        <f t="shared" si="2"/>
        <v>94</v>
      </c>
      <c r="D42" s="3">
        <f t="shared" si="3"/>
        <v>33</v>
      </c>
      <c r="E42" s="3">
        <v>18</v>
      </c>
      <c r="F42" s="3">
        <v>15</v>
      </c>
      <c r="G42" s="3">
        <v>12</v>
      </c>
      <c r="H42" s="3">
        <v>16</v>
      </c>
      <c r="I42" s="3">
        <v>15</v>
      </c>
      <c r="J42" s="3">
        <v>18</v>
      </c>
      <c r="K42" s="3" t="s">
        <v>20</v>
      </c>
      <c r="L42" s="3" t="s">
        <v>1508</v>
      </c>
      <c r="M42" s="3" t="s">
        <v>39</v>
      </c>
      <c r="N42" s="3" t="s">
        <v>474</v>
      </c>
      <c r="O42" s="3" t="s">
        <v>1509</v>
      </c>
      <c r="P42" s="3" t="s">
        <v>1510</v>
      </c>
      <c r="Q42" s="3" t="s">
        <v>1078</v>
      </c>
      <c r="R42">
        <f t="shared" si="4"/>
        <v>940943300</v>
      </c>
      <c r="S42">
        <f t="shared" si="5"/>
        <v>40</v>
      </c>
      <c r="T42">
        <f t="shared" si="6"/>
        <v>40</v>
      </c>
    </row>
    <row r="43" spans="1:20" x14ac:dyDescent="0.35">
      <c r="A43">
        <f t="shared" si="0"/>
        <v>41</v>
      </c>
      <c r="B43">
        <f t="shared" si="1"/>
        <v>94</v>
      </c>
      <c r="C43">
        <f t="shared" si="2"/>
        <v>94</v>
      </c>
      <c r="D43">
        <f t="shared" si="3"/>
        <v>30</v>
      </c>
      <c r="E43">
        <v>19</v>
      </c>
      <c r="F43">
        <v>17</v>
      </c>
      <c r="G43">
        <v>11</v>
      </c>
      <c r="H43">
        <v>17</v>
      </c>
      <c r="I43">
        <v>14</v>
      </c>
      <c r="J43" t="s">
        <v>20</v>
      </c>
      <c r="K43">
        <v>16</v>
      </c>
      <c r="L43" t="s">
        <v>1432</v>
      </c>
      <c r="M43" t="s">
        <v>22</v>
      </c>
      <c r="N43" t="s">
        <v>161</v>
      </c>
      <c r="O43" t="s">
        <v>1433</v>
      </c>
      <c r="P43" t="s">
        <v>1434</v>
      </c>
      <c r="Q43" t="s">
        <v>413</v>
      </c>
      <c r="R43">
        <f t="shared" si="4"/>
        <v>940943000</v>
      </c>
      <c r="S43">
        <f t="shared" si="5"/>
        <v>41</v>
      </c>
      <c r="T43">
        <f t="shared" si="6"/>
        <v>41</v>
      </c>
    </row>
    <row r="44" spans="1:20" x14ac:dyDescent="0.35">
      <c r="A44">
        <f t="shared" si="0"/>
        <v>42</v>
      </c>
      <c r="B44">
        <f t="shared" si="1"/>
        <v>93</v>
      </c>
      <c r="C44">
        <f t="shared" si="2"/>
        <v>102</v>
      </c>
      <c r="D44">
        <f t="shared" si="3"/>
        <v>45</v>
      </c>
      <c r="E44">
        <v>20</v>
      </c>
      <c r="F44">
        <v>9</v>
      </c>
      <c r="G44">
        <v>14</v>
      </c>
      <c r="H44">
        <v>14</v>
      </c>
      <c r="I44">
        <v>10</v>
      </c>
      <c r="J44">
        <v>17</v>
      </c>
      <c r="K44">
        <v>18</v>
      </c>
      <c r="L44" t="s">
        <v>782</v>
      </c>
      <c r="M44" t="s">
        <v>22</v>
      </c>
      <c r="N44" t="s">
        <v>134</v>
      </c>
      <c r="O44" t="s">
        <v>783</v>
      </c>
      <c r="P44" t="s">
        <v>784</v>
      </c>
      <c r="Q44" t="s">
        <v>379</v>
      </c>
      <c r="R44">
        <f t="shared" si="4"/>
        <v>931024500</v>
      </c>
      <c r="S44">
        <f t="shared" si="5"/>
        <v>42</v>
      </c>
      <c r="T44">
        <f t="shared" si="6"/>
        <v>42</v>
      </c>
    </row>
    <row r="45" spans="1:20" x14ac:dyDescent="0.35">
      <c r="A45">
        <f t="shared" si="0"/>
        <v>43</v>
      </c>
      <c r="B45">
        <f t="shared" si="1"/>
        <v>92</v>
      </c>
      <c r="C45">
        <f t="shared" si="2"/>
        <v>105</v>
      </c>
      <c r="D45">
        <f t="shared" si="3"/>
        <v>49</v>
      </c>
      <c r="E45">
        <v>14</v>
      </c>
      <c r="F45">
        <v>14</v>
      </c>
      <c r="G45">
        <v>13</v>
      </c>
      <c r="H45">
        <v>15</v>
      </c>
      <c r="I45">
        <v>17</v>
      </c>
      <c r="J45">
        <v>18</v>
      </c>
      <c r="K45">
        <v>14</v>
      </c>
      <c r="L45" t="s">
        <v>1499</v>
      </c>
      <c r="M45" t="s">
        <v>39</v>
      </c>
      <c r="N45" t="s">
        <v>271</v>
      </c>
      <c r="O45" t="s">
        <v>1500</v>
      </c>
      <c r="P45" t="s">
        <v>1501</v>
      </c>
      <c r="Q45" t="s">
        <v>490</v>
      </c>
      <c r="R45">
        <f t="shared" si="4"/>
        <v>921054900</v>
      </c>
      <c r="S45">
        <f t="shared" si="5"/>
        <v>43</v>
      </c>
      <c r="T45">
        <f t="shared" si="6"/>
        <v>43</v>
      </c>
    </row>
    <row r="46" spans="1:20" x14ac:dyDescent="0.35">
      <c r="A46">
        <f t="shared" si="0"/>
        <v>44</v>
      </c>
      <c r="B46">
        <f t="shared" si="1"/>
        <v>92</v>
      </c>
      <c r="C46">
        <f t="shared" si="2"/>
        <v>92</v>
      </c>
      <c r="D46">
        <f t="shared" si="3"/>
        <v>36</v>
      </c>
      <c r="E46">
        <v>20</v>
      </c>
      <c r="F46">
        <v>15</v>
      </c>
      <c r="G46">
        <v>8</v>
      </c>
      <c r="H46">
        <v>13</v>
      </c>
      <c r="I46">
        <v>20</v>
      </c>
      <c r="J46" t="s">
        <v>20</v>
      </c>
      <c r="K46">
        <v>16</v>
      </c>
      <c r="L46" t="s">
        <v>1446</v>
      </c>
      <c r="M46" t="s">
        <v>39</v>
      </c>
      <c r="N46" t="s">
        <v>210</v>
      </c>
      <c r="O46" t="s">
        <v>1447</v>
      </c>
      <c r="P46" t="s">
        <v>1448</v>
      </c>
      <c r="Q46" t="s">
        <v>1449</v>
      </c>
      <c r="R46">
        <f t="shared" si="4"/>
        <v>920923600</v>
      </c>
      <c r="S46">
        <f t="shared" si="5"/>
        <v>44</v>
      </c>
      <c r="T46">
        <f t="shared" si="6"/>
        <v>44</v>
      </c>
    </row>
    <row r="47" spans="1:20" x14ac:dyDescent="0.35">
      <c r="A47">
        <f t="shared" si="0"/>
        <v>45</v>
      </c>
      <c r="B47">
        <f t="shared" si="1"/>
        <v>91</v>
      </c>
      <c r="C47">
        <f t="shared" si="2"/>
        <v>102</v>
      </c>
      <c r="D47">
        <f t="shared" si="3"/>
        <v>50</v>
      </c>
      <c r="E47">
        <v>15</v>
      </c>
      <c r="F47">
        <v>11</v>
      </c>
      <c r="G47">
        <v>12</v>
      </c>
      <c r="H47">
        <v>14</v>
      </c>
      <c r="I47">
        <v>16</v>
      </c>
      <c r="J47">
        <v>15</v>
      </c>
      <c r="K47">
        <v>19</v>
      </c>
      <c r="L47" t="s">
        <v>1551</v>
      </c>
      <c r="M47" t="s">
        <v>28</v>
      </c>
      <c r="N47" t="s">
        <v>429</v>
      </c>
      <c r="O47" t="s">
        <v>1552</v>
      </c>
      <c r="P47" t="s">
        <v>1553</v>
      </c>
      <c r="Q47" t="s">
        <v>1554</v>
      </c>
      <c r="R47">
        <f t="shared" si="4"/>
        <v>911025000</v>
      </c>
      <c r="S47">
        <f t="shared" si="5"/>
        <v>45</v>
      </c>
      <c r="T47">
        <f t="shared" si="6"/>
        <v>45</v>
      </c>
    </row>
    <row r="48" spans="1:20" x14ac:dyDescent="0.35">
      <c r="A48" s="3">
        <f t="shared" si="0"/>
        <v>46</v>
      </c>
      <c r="B48" s="3">
        <f t="shared" si="1"/>
        <v>91</v>
      </c>
      <c r="C48" s="3">
        <f t="shared" si="2"/>
        <v>91</v>
      </c>
      <c r="D48" s="3">
        <f t="shared" si="3"/>
        <v>36</v>
      </c>
      <c r="E48" s="3">
        <v>19</v>
      </c>
      <c r="F48" s="3">
        <v>14</v>
      </c>
      <c r="G48" s="3">
        <v>11</v>
      </c>
      <c r="H48" s="3">
        <v>11</v>
      </c>
      <c r="I48" s="3">
        <v>17</v>
      </c>
      <c r="J48" s="3" t="s">
        <v>20</v>
      </c>
      <c r="K48" s="3">
        <v>19</v>
      </c>
      <c r="L48" s="3" t="s">
        <v>1249</v>
      </c>
      <c r="M48" s="3" t="s">
        <v>22</v>
      </c>
      <c r="N48" s="3" t="s">
        <v>1216</v>
      </c>
      <c r="O48" s="3" t="s">
        <v>1250</v>
      </c>
      <c r="P48" s="3" t="s">
        <v>1251</v>
      </c>
      <c r="Q48" s="3" t="s">
        <v>1219</v>
      </c>
      <c r="R48">
        <f t="shared" si="4"/>
        <v>910913600</v>
      </c>
      <c r="S48">
        <f t="shared" si="5"/>
        <v>46</v>
      </c>
      <c r="T48">
        <f t="shared" si="6"/>
        <v>46</v>
      </c>
    </row>
    <row r="49" spans="1:20" x14ac:dyDescent="0.35">
      <c r="A49">
        <f t="shared" si="0"/>
        <v>47</v>
      </c>
      <c r="B49">
        <f t="shared" si="1"/>
        <v>91</v>
      </c>
      <c r="C49">
        <f t="shared" si="2"/>
        <v>91</v>
      </c>
      <c r="D49">
        <f t="shared" si="3"/>
        <v>34</v>
      </c>
      <c r="E49">
        <v>14</v>
      </c>
      <c r="F49">
        <v>16</v>
      </c>
      <c r="G49">
        <v>12</v>
      </c>
      <c r="H49">
        <v>15</v>
      </c>
      <c r="I49">
        <v>17</v>
      </c>
      <c r="J49">
        <v>17</v>
      </c>
      <c r="K49" t="s">
        <v>20</v>
      </c>
      <c r="L49" t="s">
        <v>837</v>
      </c>
      <c r="M49" t="s">
        <v>39</v>
      </c>
      <c r="N49" t="s">
        <v>303</v>
      </c>
      <c r="O49" t="s">
        <v>838</v>
      </c>
      <c r="P49" t="s">
        <v>839</v>
      </c>
      <c r="Q49" t="s">
        <v>840</v>
      </c>
      <c r="R49">
        <f t="shared" si="4"/>
        <v>910913400</v>
      </c>
      <c r="S49">
        <f t="shared" si="5"/>
        <v>47</v>
      </c>
      <c r="T49">
        <f t="shared" si="6"/>
        <v>47</v>
      </c>
    </row>
    <row r="50" spans="1:20" x14ac:dyDescent="0.35">
      <c r="A50">
        <f t="shared" si="0"/>
        <v>48</v>
      </c>
      <c r="B50">
        <f t="shared" si="1"/>
        <v>90</v>
      </c>
      <c r="C50">
        <f t="shared" si="2"/>
        <v>101</v>
      </c>
      <c r="D50">
        <f t="shared" si="3"/>
        <v>45</v>
      </c>
      <c r="E50">
        <v>17</v>
      </c>
      <c r="F50">
        <v>13</v>
      </c>
      <c r="G50">
        <v>11</v>
      </c>
      <c r="H50">
        <v>15</v>
      </c>
      <c r="I50">
        <v>12</v>
      </c>
      <c r="J50">
        <v>16</v>
      </c>
      <c r="K50">
        <v>17</v>
      </c>
      <c r="L50" t="s">
        <v>1344</v>
      </c>
      <c r="M50" t="s">
        <v>22</v>
      </c>
      <c r="N50" t="s">
        <v>45</v>
      </c>
      <c r="O50" t="s">
        <v>1345</v>
      </c>
      <c r="P50" t="s">
        <v>1346</v>
      </c>
      <c r="Q50" t="s">
        <v>1347</v>
      </c>
      <c r="R50">
        <f t="shared" si="4"/>
        <v>901014500</v>
      </c>
      <c r="S50">
        <f t="shared" si="5"/>
        <v>48</v>
      </c>
      <c r="T50">
        <f t="shared" si="6"/>
        <v>48</v>
      </c>
    </row>
    <row r="51" spans="1:20" x14ac:dyDescent="0.35">
      <c r="A51">
        <f t="shared" si="0"/>
        <v>49</v>
      </c>
      <c r="B51">
        <f t="shared" si="1"/>
        <v>90</v>
      </c>
      <c r="C51">
        <f t="shared" si="2"/>
        <v>99</v>
      </c>
      <c r="D51">
        <f t="shared" si="3"/>
        <v>47</v>
      </c>
      <c r="E51">
        <v>17</v>
      </c>
      <c r="F51">
        <v>11</v>
      </c>
      <c r="G51">
        <v>9</v>
      </c>
      <c r="H51">
        <v>15</v>
      </c>
      <c r="I51">
        <v>12</v>
      </c>
      <c r="J51">
        <v>18</v>
      </c>
      <c r="K51">
        <v>17</v>
      </c>
      <c r="L51" t="s">
        <v>1206</v>
      </c>
      <c r="M51" t="s">
        <v>39</v>
      </c>
      <c r="N51" t="s">
        <v>134</v>
      </c>
      <c r="O51" t="s">
        <v>1207</v>
      </c>
      <c r="P51" t="s">
        <v>1208</v>
      </c>
      <c r="Q51" t="s">
        <v>506</v>
      </c>
      <c r="R51">
        <f t="shared" si="4"/>
        <v>900994700</v>
      </c>
      <c r="S51">
        <f t="shared" si="5"/>
        <v>49</v>
      </c>
      <c r="T51">
        <f t="shared" si="6"/>
        <v>49</v>
      </c>
    </row>
    <row r="52" spans="1:20" x14ac:dyDescent="0.35">
      <c r="A52">
        <f t="shared" si="0"/>
        <v>50</v>
      </c>
      <c r="B52">
        <f t="shared" si="1"/>
        <v>89</v>
      </c>
      <c r="C52">
        <f t="shared" si="2"/>
        <v>97</v>
      </c>
      <c r="D52">
        <f t="shared" si="3"/>
        <v>45</v>
      </c>
      <c r="E52">
        <v>13</v>
      </c>
      <c r="F52">
        <v>14</v>
      </c>
      <c r="G52">
        <v>8</v>
      </c>
      <c r="H52">
        <v>17</v>
      </c>
      <c r="I52">
        <v>13</v>
      </c>
      <c r="J52">
        <v>16</v>
      </c>
      <c r="K52">
        <v>16</v>
      </c>
      <c r="L52" t="s">
        <v>185</v>
      </c>
      <c r="M52" t="s">
        <v>39</v>
      </c>
      <c r="N52" t="s">
        <v>186</v>
      </c>
      <c r="O52" t="s">
        <v>187</v>
      </c>
      <c r="P52" t="s">
        <v>188</v>
      </c>
      <c r="Q52" t="s">
        <v>189</v>
      </c>
      <c r="R52">
        <f t="shared" si="4"/>
        <v>890974500</v>
      </c>
      <c r="S52">
        <f t="shared" si="5"/>
        <v>50</v>
      </c>
      <c r="T52">
        <f t="shared" si="6"/>
        <v>50</v>
      </c>
    </row>
    <row r="53" spans="1:20" x14ac:dyDescent="0.35">
      <c r="A53">
        <f t="shared" si="0"/>
        <v>51</v>
      </c>
      <c r="B53">
        <f t="shared" si="1"/>
        <v>89</v>
      </c>
      <c r="C53">
        <f t="shared" si="2"/>
        <v>93</v>
      </c>
      <c r="D53">
        <f t="shared" si="3"/>
        <v>38</v>
      </c>
      <c r="E53">
        <v>18</v>
      </c>
      <c r="F53">
        <v>14</v>
      </c>
      <c r="G53">
        <v>11</v>
      </c>
      <c r="H53">
        <v>12</v>
      </c>
      <c r="I53">
        <v>4</v>
      </c>
      <c r="J53">
        <v>15</v>
      </c>
      <c r="K53">
        <v>19</v>
      </c>
      <c r="L53" t="s">
        <v>1061</v>
      </c>
      <c r="M53" t="s">
        <v>144</v>
      </c>
      <c r="N53" t="s">
        <v>145</v>
      </c>
      <c r="O53" t="s">
        <v>1062</v>
      </c>
      <c r="P53" t="s">
        <v>1063</v>
      </c>
      <c r="Q53" t="s">
        <v>615</v>
      </c>
      <c r="R53">
        <f t="shared" si="4"/>
        <v>890933800</v>
      </c>
      <c r="S53">
        <f t="shared" si="5"/>
        <v>51</v>
      </c>
      <c r="T53">
        <f t="shared" si="6"/>
        <v>51</v>
      </c>
    </row>
    <row r="54" spans="1:20" x14ac:dyDescent="0.35">
      <c r="A54">
        <f t="shared" si="0"/>
        <v>52</v>
      </c>
      <c r="B54">
        <f t="shared" si="1"/>
        <v>88</v>
      </c>
      <c r="C54">
        <f t="shared" si="2"/>
        <v>98</v>
      </c>
      <c r="D54">
        <f t="shared" si="3"/>
        <v>47</v>
      </c>
      <c r="E54">
        <v>16</v>
      </c>
      <c r="F54">
        <v>10</v>
      </c>
      <c r="G54">
        <v>12</v>
      </c>
      <c r="H54">
        <v>13</v>
      </c>
      <c r="I54">
        <v>17</v>
      </c>
      <c r="J54">
        <v>14</v>
      </c>
      <c r="K54">
        <v>16</v>
      </c>
      <c r="L54" t="s">
        <v>594</v>
      </c>
      <c r="M54" t="s">
        <v>22</v>
      </c>
      <c r="N54" t="s">
        <v>595</v>
      </c>
      <c r="O54" t="s">
        <v>596</v>
      </c>
      <c r="P54" t="s">
        <v>597</v>
      </c>
      <c r="R54">
        <f t="shared" si="4"/>
        <v>880984700</v>
      </c>
      <c r="S54">
        <f t="shared" si="5"/>
        <v>52</v>
      </c>
      <c r="T54">
        <f t="shared" si="6"/>
        <v>52</v>
      </c>
    </row>
    <row r="55" spans="1:20" x14ac:dyDescent="0.35">
      <c r="A55">
        <f t="shared" si="0"/>
        <v>53</v>
      </c>
      <c r="B55">
        <f t="shared" si="1"/>
        <v>88</v>
      </c>
      <c r="C55">
        <f t="shared" si="2"/>
        <v>98</v>
      </c>
      <c r="D55">
        <f t="shared" si="3"/>
        <v>43</v>
      </c>
      <c r="E55">
        <v>16</v>
      </c>
      <c r="F55">
        <v>14</v>
      </c>
      <c r="G55">
        <v>14</v>
      </c>
      <c r="H55">
        <v>11</v>
      </c>
      <c r="I55">
        <v>10</v>
      </c>
      <c r="J55">
        <v>17</v>
      </c>
      <c r="K55">
        <v>16</v>
      </c>
      <c r="L55" t="s">
        <v>1324</v>
      </c>
      <c r="M55" t="s">
        <v>22</v>
      </c>
      <c r="N55" t="s">
        <v>651</v>
      </c>
      <c r="O55" t="s">
        <v>1325</v>
      </c>
      <c r="P55" t="s">
        <v>1326</v>
      </c>
      <c r="Q55" t="s">
        <v>654</v>
      </c>
      <c r="R55">
        <f t="shared" si="4"/>
        <v>880984300</v>
      </c>
      <c r="S55">
        <f t="shared" si="5"/>
        <v>53</v>
      </c>
      <c r="T55">
        <f t="shared" si="6"/>
        <v>53</v>
      </c>
    </row>
    <row r="56" spans="1:20" x14ac:dyDescent="0.35">
      <c r="A56">
        <f t="shared" si="0"/>
        <v>54</v>
      </c>
      <c r="B56">
        <f t="shared" si="1"/>
        <v>88</v>
      </c>
      <c r="C56">
        <f t="shared" si="2"/>
        <v>96</v>
      </c>
      <c r="D56">
        <f t="shared" si="3"/>
        <v>51</v>
      </c>
      <c r="E56">
        <v>15</v>
      </c>
      <c r="F56">
        <v>9</v>
      </c>
      <c r="G56">
        <v>13</v>
      </c>
      <c r="H56">
        <v>8</v>
      </c>
      <c r="I56">
        <v>18</v>
      </c>
      <c r="J56">
        <v>13</v>
      </c>
      <c r="K56">
        <v>20</v>
      </c>
      <c r="L56" t="s">
        <v>760</v>
      </c>
      <c r="M56" t="s">
        <v>22</v>
      </c>
      <c r="N56" t="s">
        <v>50</v>
      </c>
      <c r="O56" t="s">
        <v>761</v>
      </c>
      <c r="P56" t="s">
        <v>762</v>
      </c>
      <c r="Q56" t="s">
        <v>547</v>
      </c>
      <c r="R56">
        <f t="shared" si="4"/>
        <v>880965100</v>
      </c>
      <c r="S56">
        <f t="shared" si="5"/>
        <v>54</v>
      </c>
      <c r="T56">
        <f t="shared" si="6"/>
        <v>54</v>
      </c>
    </row>
    <row r="57" spans="1:20" x14ac:dyDescent="0.35">
      <c r="A57">
        <f t="shared" si="0"/>
        <v>55</v>
      </c>
      <c r="B57">
        <f t="shared" si="1"/>
        <v>87</v>
      </c>
      <c r="C57">
        <f t="shared" si="2"/>
        <v>98</v>
      </c>
      <c r="D57">
        <f t="shared" si="3"/>
        <v>41</v>
      </c>
      <c r="E57">
        <v>15</v>
      </c>
      <c r="F57">
        <v>12</v>
      </c>
      <c r="G57">
        <v>17</v>
      </c>
      <c r="H57">
        <v>13</v>
      </c>
      <c r="I57">
        <v>11</v>
      </c>
      <c r="J57">
        <v>14</v>
      </c>
      <c r="K57">
        <v>16</v>
      </c>
      <c r="L57" t="s">
        <v>766</v>
      </c>
      <c r="M57" t="s">
        <v>39</v>
      </c>
      <c r="N57" t="s">
        <v>651</v>
      </c>
      <c r="O57" t="s">
        <v>767</v>
      </c>
      <c r="P57" t="s">
        <v>768</v>
      </c>
      <c r="Q57" t="s">
        <v>654</v>
      </c>
      <c r="R57">
        <f t="shared" si="4"/>
        <v>870984100</v>
      </c>
      <c r="S57">
        <f t="shared" si="5"/>
        <v>55</v>
      </c>
      <c r="T57">
        <f t="shared" si="6"/>
        <v>55</v>
      </c>
    </row>
    <row r="58" spans="1:20" x14ac:dyDescent="0.35">
      <c r="A58">
        <f t="shared" si="0"/>
        <v>56</v>
      </c>
      <c r="B58">
        <f t="shared" si="1"/>
        <v>87</v>
      </c>
      <c r="C58">
        <f t="shared" si="2"/>
        <v>97</v>
      </c>
      <c r="D58">
        <f t="shared" si="3"/>
        <v>46</v>
      </c>
      <c r="E58">
        <v>18</v>
      </c>
      <c r="F58">
        <v>13</v>
      </c>
      <c r="G58">
        <v>10</v>
      </c>
      <c r="H58">
        <v>10</v>
      </c>
      <c r="I58">
        <v>13</v>
      </c>
      <c r="J58">
        <v>16</v>
      </c>
      <c r="K58">
        <v>17</v>
      </c>
      <c r="L58" t="s">
        <v>500</v>
      </c>
      <c r="M58" t="s">
        <v>39</v>
      </c>
      <c r="N58" t="s">
        <v>339</v>
      </c>
      <c r="O58" t="s">
        <v>501</v>
      </c>
      <c r="P58" t="s">
        <v>502</v>
      </c>
      <c r="Q58" t="s">
        <v>503</v>
      </c>
      <c r="R58">
        <f t="shared" si="4"/>
        <v>870974600</v>
      </c>
      <c r="S58">
        <f t="shared" si="5"/>
        <v>56</v>
      </c>
      <c r="T58">
        <f t="shared" si="6"/>
        <v>56</v>
      </c>
    </row>
    <row r="59" spans="1:20" x14ac:dyDescent="0.35">
      <c r="A59">
        <f t="shared" si="0"/>
        <v>57</v>
      </c>
      <c r="B59">
        <f t="shared" si="1"/>
        <v>87</v>
      </c>
      <c r="C59">
        <f t="shared" si="2"/>
        <v>95</v>
      </c>
      <c r="D59">
        <f t="shared" si="3"/>
        <v>43</v>
      </c>
      <c r="E59">
        <v>18</v>
      </c>
      <c r="F59">
        <v>14</v>
      </c>
      <c r="G59">
        <v>8</v>
      </c>
      <c r="H59">
        <v>12</v>
      </c>
      <c r="I59">
        <v>11</v>
      </c>
      <c r="J59">
        <v>17</v>
      </c>
      <c r="K59">
        <v>15</v>
      </c>
      <c r="L59" t="s">
        <v>155</v>
      </c>
      <c r="M59" t="s">
        <v>39</v>
      </c>
      <c r="N59" t="s">
        <v>156</v>
      </c>
      <c r="O59" t="s">
        <v>157</v>
      </c>
      <c r="P59" t="s">
        <v>158</v>
      </c>
      <c r="Q59" t="s">
        <v>159</v>
      </c>
      <c r="R59">
        <f t="shared" si="4"/>
        <v>870954300</v>
      </c>
      <c r="S59">
        <f t="shared" si="5"/>
        <v>57</v>
      </c>
      <c r="T59">
        <f t="shared" si="6"/>
        <v>57</v>
      </c>
    </row>
    <row r="60" spans="1:20" x14ac:dyDescent="0.35">
      <c r="A60">
        <f t="shared" si="0"/>
        <v>58</v>
      </c>
      <c r="B60">
        <f t="shared" si="1"/>
        <v>87</v>
      </c>
      <c r="C60">
        <f t="shared" si="2"/>
        <v>87</v>
      </c>
      <c r="D60">
        <f t="shared" si="3"/>
        <v>46</v>
      </c>
      <c r="E60">
        <v>17</v>
      </c>
      <c r="F60">
        <v>12</v>
      </c>
      <c r="G60" t="s">
        <v>20</v>
      </c>
      <c r="H60">
        <v>12</v>
      </c>
      <c r="I60">
        <v>14</v>
      </c>
      <c r="J60">
        <v>14</v>
      </c>
      <c r="K60">
        <v>18</v>
      </c>
      <c r="L60" t="s">
        <v>491</v>
      </c>
      <c r="M60" t="s">
        <v>22</v>
      </c>
      <c r="N60" t="s">
        <v>362</v>
      </c>
      <c r="O60" t="s">
        <v>492</v>
      </c>
      <c r="P60" t="s">
        <v>493</v>
      </c>
      <c r="Q60" t="s">
        <v>494</v>
      </c>
      <c r="R60">
        <f t="shared" si="4"/>
        <v>870874600</v>
      </c>
      <c r="S60">
        <f t="shared" si="5"/>
        <v>58</v>
      </c>
      <c r="T60">
        <f t="shared" si="6"/>
        <v>58</v>
      </c>
    </row>
    <row r="61" spans="1:20" x14ac:dyDescent="0.35">
      <c r="A61">
        <f t="shared" si="0"/>
        <v>59</v>
      </c>
      <c r="B61">
        <f t="shared" si="1"/>
        <v>86</v>
      </c>
      <c r="C61">
        <f t="shared" si="2"/>
        <v>96</v>
      </c>
      <c r="D61">
        <f t="shared" si="3"/>
        <v>50</v>
      </c>
      <c r="E61">
        <v>10</v>
      </c>
      <c r="F61">
        <v>10</v>
      </c>
      <c r="G61">
        <v>11</v>
      </c>
      <c r="H61">
        <v>15</v>
      </c>
      <c r="I61">
        <v>17</v>
      </c>
      <c r="J61">
        <v>15</v>
      </c>
      <c r="K61">
        <v>18</v>
      </c>
      <c r="L61" t="s">
        <v>997</v>
      </c>
      <c r="M61" t="s">
        <v>39</v>
      </c>
      <c r="N61" t="s">
        <v>139</v>
      </c>
      <c r="O61" t="s">
        <v>998</v>
      </c>
      <c r="P61" t="s">
        <v>999</v>
      </c>
      <c r="Q61" t="s">
        <v>396</v>
      </c>
      <c r="R61">
        <f t="shared" si="4"/>
        <v>860965000</v>
      </c>
      <c r="S61">
        <f t="shared" si="5"/>
        <v>59</v>
      </c>
      <c r="T61">
        <f t="shared" si="6"/>
        <v>59</v>
      </c>
    </row>
    <row r="62" spans="1:20" x14ac:dyDescent="0.35">
      <c r="A62">
        <f t="shared" si="0"/>
        <v>60</v>
      </c>
      <c r="B62">
        <f t="shared" si="1"/>
        <v>86</v>
      </c>
      <c r="C62">
        <f t="shared" si="2"/>
        <v>91</v>
      </c>
      <c r="D62">
        <f t="shared" si="3"/>
        <v>40</v>
      </c>
      <c r="E62">
        <v>21</v>
      </c>
      <c r="F62">
        <v>5</v>
      </c>
      <c r="G62">
        <v>9</v>
      </c>
      <c r="H62">
        <v>16</v>
      </c>
      <c r="I62">
        <v>19</v>
      </c>
      <c r="J62">
        <v>5</v>
      </c>
      <c r="K62">
        <v>16</v>
      </c>
      <c r="L62" t="s">
        <v>1523</v>
      </c>
      <c r="M62" t="s">
        <v>22</v>
      </c>
      <c r="N62" t="s">
        <v>210</v>
      </c>
      <c r="O62" t="s">
        <v>1524</v>
      </c>
      <c r="P62" t="s">
        <v>1525</v>
      </c>
      <c r="Q62" t="s">
        <v>1313</v>
      </c>
      <c r="R62">
        <f t="shared" si="4"/>
        <v>860914000</v>
      </c>
      <c r="S62">
        <f t="shared" si="5"/>
        <v>60</v>
      </c>
      <c r="T62">
        <f t="shared" si="6"/>
        <v>60</v>
      </c>
    </row>
    <row r="63" spans="1:20" x14ac:dyDescent="0.35">
      <c r="A63">
        <f t="shared" si="0"/>
        <v>61</v>
      </c>
      <c r="B63">
        <f t="shared" si="1"/>
        <v>86</v>
      </c>
      <c r="C63">
        <f t="shared" si="2"/>
        <v>86</v>
      </c>
      <c r="D63">
        <f t="shared" si="3"/>
        <v>52</v>
      </c>
      <c r="E63" t="s">
        <v>20</v>
      </c>
      <c r="F63">
        <v>7</v>
      </c>
      <c r="G63">
        <v>13</v>
      </c>
      <c r="H63">
        <v>14</v>
      </c>
      <c r="I63">
        <v>18</v>
      </c>
      <c r="J63">
        <v>14</v>
      </c>
      <c r="K63">
        <v>20</v>
      </c>
      <c r="L63" t="s">
        <v>886</v>
      </c>
      <c r="M63" t="s">
        <v>28</v>
      </c>
      <c r="N63" t="s">
        <v>887</v>
      </c>
      <c r="O63" t="s">
        <v>888</v>
      </c>
      <c r="P63" t="s">
        <v>889</v>
      </c>
      <c r="Q63" t="s">
        <v>890</v>
      </c>
      <c r="R63">
        <f t="shared" si="4"/>
        <v>860865200</v>
      </c>
      <c r="S63">
        <f t="shared" si="5"/>
        <v>61</v>
      </c>
      <c r="T63">
        <f t="shared" si="6"/>
        <v>61</v>
      </c>
    </row>
    <row r="64" spans="1:20" x14ac:dyDescent="0.35">
      <c r="A64">
        <f t="shared" si="0"/>
        <v>62</v>
      </c>
      <c r="B64">
        <f t="shared" si="1"/>
        <v>86</v>
      </c>
      <c r="C64">
        <f t="shared" si="2"/>
        <v>86</v>
      </c>
      <c r="D64">
        <f t="shared" si="3"/>
        <v>46</v>
      </c>
      <c r="E64">
        <v>15</v>
      </c>
      <c r="F64" t="s">
        <v>20</v>
      </c>
      <c r="G64">
        <v>9</v>
      </c>
      <c r="H64">
        <v>16</v>
      </c>
      <c r="I64">
        <v>16</v>
      </c>
      <c r="J64">
        <v>16</v>
      </c>
      <c r="K64">
        <v>14</v>
      </c>
      <c r="L64" t="s">
        <v>1072</v>
      </c>
      <c r="M64" t="s">
        <v>28</v>
      </c>
      <c r="N64" t="s">
        <v>496</v>
      </c>
      <c r="O64" t="s">
        <v>1073</v>
      </c>
      <c r="P64" t="s">
        <v>1074</v>
      </c>
      <c r="Q64" t="s">
        <v>590</v>
      </c>
      <c r="R64">
        <f t="shared" si="4"/>
        <v>860864600</v>
      </c>
      <c r="S64">
        <f t="shared" si="5"/>
        <v>62</v>
      </c>
      <c r="T64">
        <f t="shared" si="6"/>
        <v>62</v>
      </c>
    </row>
    <row r="65" spans="1:20" x14ac:dyDescent="0.35">
      <c r="A65">
        <f t="shared" si="0"/>
        <v>63</v>
      </c>
      <c r="B65">
        <f t="shared" si="1"/>
        <v>86</v>
      </c>
      <c r="C65">
        <f t="shared" si="2"/>
        <v>86</v>
      </c>
      <c r="D65">
        <f t="shared" si="3"/>
        <v>35</v>
      </c>
      <c r="E65">
        <v>18</v>
      </c>
      <c r="F65">
        <v>12</v>
      </c>
      <c r="G65">
        <v>9</v>
      </c>
      <c r="H65">
        <v>12</v>
      </c>
      <c r="I65">
        <v>18</v>
      </c>
      <c r="J65">
        <v>17</v>
      </c>
      <c r="K65" t="s">
        <v>20</v>
      </c>
      <c r="L65" t="s">
        <v>138</v>
      </c>
      <c r="M65" t="s">
        <v>22</v>
      </c>
      <c r="N65" t="s">
        <v>139</v>
      </c>
      <c r="O65" t="s">
        <v>140</v>
      </c>
      <c r="P65" t="s">
        <v>141</v>
      </c>
      <c r="Q65" t="s">
        <v>142</v>
      </c>
      <c r="R65">
        <f t="shared" si="4"/>
        <v>860863500</v>
      </c>
      <c r="S65">
        <f t="shared" si="5"/>
        <v>63</v>
      </c>
      <c r="T65">
        <f t="shared" si="6"/>
        <v>63</v>
      </c>
    </row>
    <row r="66" spans="1:20" x14ac:dyDescent="0.35">
      <c r="A66">
        <f t="shared" si="0"/>
        <v>64</v>
      </c>
      <c r="B66">
        <f t="shared" si="1"/>
        <v>86</v>
      </c>
      <c r="C66">
        <f t="shared" si="2"/>
        <v>86</v>
      </c>
      <c r="D66">
        <f t="shared" si="3"/>
        <v>22</v>
      </c>
      <c r="E66">
        <v>19</v>
      </c>
      <c r="F66">
        <v>14</v>
      </c>
      <c r="G66">
        <v>13</v>
      </c>
      <c r="H66">
        <v>18</v>
      </c>
      <c r="I66" t="s">
        <v>20</v>
      </c>
      <c r="J66" t="s">
        <v>20</v>
      </c>
      <c r="K66">
        <v>22</v>
      </c>
      <c r="L66" t="s">
        <v>21</v>
      </c>
      <c r="M66" t="s">
        <v>22</v>
      </c>
      <c r="N66" t="s">
        <v>23</v>
      </c>
      <c r="O66" t="s">
        <v>24</v>
      </c>
      <c r="P66" t="s">
        <v>25</v>
      </c>
      <c r="Q66" t="s">
        <v>26</v>
      </c>
      <c r="R66">
        <f t="shared" si="4"/>
        <v>860862200</v>
      </c>
      <c r="S66">
        <f t="shared" si="5"/>
        <v>64</v>
      </c>
      <c r="T66">
        <f t="shared" si="6"/>
        <v>64</v>
      </c>
    </row>
    <row r="67" spans="1:20" x14ac:dyDescent="0.35">
      <c r="A67">
        <f t="shared" ref="A67:A128" si="7">IF(ISBLANK($L67),"",IF($S67=$T67,$S67,$S67&amp;"-"&amp;$T67))</f>
        <v>65</v>
      </c>
      <c r="B67">
        <f t="shared" ref="B67:B128" si="8">$C67-MINA($E67:$K67)</f>
        <v>85</v>
      </c>
      <c r="C67">
        <f t="shared" ref="C67:C128" si="9">SUM($E67:$K67)</f>
        <v>93</v>
      </c>
      <c r="D67">
        <f t="shared" ref="D67:D128" si="10">SUM($I67:$K67)</f>
        <v>43</v>
      </c>
      <c r="E67">
        <v>16</v>
      </c>
      <c r="F67">
        <v>14</v>
      </c>
      <c r="G67">
        <v>8</v>
      </c>
      <c r="H67">
        <v>12</v>
      </c>
      <c r="I67">
        <v>12</v>
      </c>
      <c r="J67">
        <v>13</v>
      </c>
      <c r="K67">
        <v>18</v>
      </c>
      <c r="L67" t="s">
        <v>1048</v>
      </c>
      <c r="M67" t="s">
        <v>39</v>
      </c>
      <c r="N67" t="s">
        <v>134</v>
      </c>
      <c r="O67" t="s">
        <v>1049</v>
      </c>
      <c r="P67" t="s">
        <v>1050</v>
      </c>
      <c r="Q67" t="s">
        <v>506</v>
      </c>
      <c r="R67">
        <f t="shared" ref="R67:R128" si="11">$B67*10000000+$C67*10000+$D67*100</f>
        <v>850934300</v>
      </c>
      <c r="S67">
        <f t="shared" ref="S67:S130" si="12">IF(ISBLANK($L67),"",1+COUNTIF($R$3:$R$1994,"&gt;"&amp;$R67))</f>
        <v>65</v>
      </c>
      <c r="T67">
        <f t="shared" ref="T67:T130" si="13">IF(ISBLANK($L67),"",COUNTIF($R$3:$R$1994,"&gt;"&amp;$R67)+COUNTIF($R$3:$R$1994,$R67))</f>
        <v>65</v>
      </c>
    </row>
    <row r="68" spans="1:20" x14ac:dyDescent="0.35">
      <c r="A68">
        <f t="shared" si="7"/>
        <v>66</v>
      </c>
      <c r="B68">
        <f t="shared" si="8"/>
        <v>85</v>
      </c>
      <c r="C68">
        <f t="shared" si="9"/>
        <v>85</v>
      </c>
      <c r="D68">
        <f t="shared" si="10"/>
        <v>40</v>
      </c>
      <c r="E68">
        <v>16</v>
      </c>
      <c r="F68">
        <v>13</v>
      </c>
      <c r="G68">
        <v>16</v>
      </c>
      <c r="H68" t="s">
        <v>20</v>
      </c>
      <c r="I68">
        <v>13</v>
      </c>
      <c r="J68">
        <v>13</v>
      </c>
      <c r="K68">
        <v>14</v>
      </c>
      <c r="L68" t="s">
        <v>1261</v>
      </c>
      <c r="M68" t="s">
        <v>39</v>
      </c>
      <c r="N68" t="s">
        <v>496</v>
      </c>
      <c r="O68" t="s">
        <v>1262</v>
      </c>
      <c r="P68" t="s">
        <v>1263</v>
      </c>
      <c r="Q68" t="s">
        <v>646</v>
      </c>
      <c r="R68">
        <f t="shared" si="11"/>
        <v>850854000</v>
      </c>
      <c r="S68">
        <f t="shared" si="12"/>
        <v>66</v>
      </c>
      <c r="T68">
        <f t="shared" si="13"/>
        <v>66</v>
      </c>
    </row>
    <row r="69" spans="1:20" x14ac:dyDescent="0.35">
      <c r="A69">
        <f t="shared" si="7"/>
        <v>67</v>
      </c>
      <c r="B69">
        <f t="shared" si="8"/>
        <v>85</v>
      </c>
      <c r="C69">
        <f t="shared" si="9"/>
        <v>85</v>
      </c>
      <c r="D69">
        <f t="shared" si="10"/>
        <v>37</v>
      </c>
      <c r="E69">
        <v>21</v>
      </c>
      <c r="F69">
        <v>14</v>
      </c>
      <c r="G69" t="s">
        <v>20</v>
      </c>
      <c r="H69">
        <v>13</v>
      </c>
      <c r="I69" t="s">
        <v>20</v>
      </c>
      <c r="J69">
        <v>19</v>
      </c>
      <c r="K69">
        <v>18</v>
      </c>
      <c r="L69" t="s">
        <v>605</v>
      </c>
      <c r="M69" t="s">
        <v>22</v>
      </c>
      <c r="N69" t="s">
        <v>259</v>
      </c>
      <c r="O69" t="s">
        <v>606</v>
      </c>
      <c r="P69" t="s">
        <v>607</v>
      </c>
      <c r="Q69" t="s">
        <v>608</v>
      </c>
      <c r="R69">
        <f t="shared" si="11"/>
        <v>850853700</v>
      </c>
      <c r="S69">
        <f t="shared" si="12"/>
        <v>67</v>
      </c>
      <c r="T69">
        <f t="shared" si="13"/>
        <v>67</v>
      </c>
    </row>
    <row r="70" spans="1:20" x14ac:dyDescent="0.35">
      <c r="A70">
        <f t="shared" si="7"/>
        <v>68</v>
      </c>
      <c r="B70">
        <f t="shared" si="8"/>
        <v>84</v>
      </c>
      <c r="C70">
        <f t="shared" si="9"/>
        <v>94</v>
      </c>
      <c r="D70">
        <f t="shared" si="10"/>
        <v>43</v>
      </c>
      <c r="E70">
        <v>15</v>
      </c>
      <c r="F70">
        <v>10</v>
      </c>
      <c r="G70">
        <v>11</v>
      </c>
      <c r="H70">
        <v>15</v>
      </c>
      <c r="I70">
        <v>14</v>
      </c>
      <c r="J70">
        <v>13</v>
      </c>
      <c r="K70">
        <v>16</v>
      </c>
      <c r="L70" t="s">
        <v>1557</v>
      </c>
      <c r="M70" t="s">
        <v>39</v>
      </c>
      <c r="N70" t="s">
        <v>139</v>
      </c>
      <c r="O70" t="s">
        <v>1558</v>
      </c>
      <c r="P70" t="s">
        <v>1559</v>
      </c>
      <c r="Q70" t="s">
        <v>396</v>
      </c>
      <c r="R70">
        <f t="shared" si="11"/>
        <v>840944300</v>
      </c>
      <c r="S70">
        <f t="shared" si="12"/>
        <v>68</v>
      </c>
      <c r="T70">
        <f t="shared" si="13"/>
        <v>68</v>
      </c>
    </row>
    <row r="71" spans="1:20" x14ac:dyDescent="0.35">
      <c r="A71">
        <f t="shared" si="7"/>
        <v>69</v>
      </c>
      <c r="B71">
        <f t="shared" si="8"/>
        <v>84</v>
      </c>
      <c r="C71">
        <f t="shared" si="9"/>
        <v>84</v>
      </c>
      <c r="D71">
        <f t="shared" si="10"/>
        <v>27</v>
      </c>
      <c r="E71">
        <v>15</v>
      </c>
      <c r="F71">
        <v>13</v>
      </c>
      <c r="G71">
        <v>11</v>
      </c>
      <c r="H71">
        <v>18</v>
      </c>
      <c r="I71">
        <v>13</v>
      </c>
      <c r="J71">
        <v>14</v>
      </c>
      <c r="K71" t="s">
        <v>20</v>
      </c>
      <c r="L71" t="s">
        <v>1424</v>
      </c>
      <c r="M71" t="s">
        <v>39</v>
      </c>
      <c r="N71" t="s">
        <v>210</v>
      </c>
      <c r="O71" t="s">
        <v>1425</v>
      </c>
      <c r="P71" t="s">
        <v>1426</v>
      </c>
      <c r="Q71" t="s">
        <v>1427</v>
      </c>
      <c r="R71">
        <f t="shared" si="11"/>
        <v>840842700</v>
      </c>
      <c r="S71">
        <f t="shared" si="12"/>
        <v>69</v>
      </c>
      <c r="T71">
        <f t="shared" si="13"/>
        <v>69</v>
      </c>
    </row>
    <row r="72" spans="1:20" x14ac:dyDescent="0.35">
      <c r="A72">
        <f t="shared" si="7"/>
        <v>70</v>
      </c>
      <c r="B72">
        <f t="shared" si="8"/>
        <v>83</v>
      </c>
      <c r="C72">
        <f t="shared" si="9"/>
        <v>94</v>
      </c>
      <c r="D72">
        <f t="shared" si="10"/>
        <v>43</v>
      </c>
      <c r="E72">
        <v>16</v>
      </c>
      <c r="F72">
        <v>11</v>
      </c>
      <c r="G72">
        <v>13</v>
      </c>
      <c r="H72">
        <v>11</v>
      </c>
      <c r="I72">
        <v>15</v>
      </c>
      <c r="J72">
        <v>11</v>
      </c>
      <c r="K72">
        <v>17</v>
      </c>
      <c r="L72" t="s">
        <v>1172</v>
      </c>
      <c r="M72" t="s">
        <v>22</v>
      </c>
      <c r="N72" t="s">
        <v>308</v>
      </c>
      <c r="O72" t="s">
        <v>1173</v>
      </c>
      <c r="P72" t="s">
        <v>1174</v>
      </c>
      <c r="Q72" t="s">
        <v>311</v>
      </c>
      <c r="R72">
        <f t="shared" si="11"/>
        <v>830944300</v>
      </c>
      <c r="S72">
        <f t="shared" si="12"/>
        <v>70</v>
      </c>
      <c r="T72">
        <f t="shared" si="13"/>
        <v>70</v>
      </c>
    </row>
    <row r="73" spans="1:20" x14ac:dyDescent="0.35">
      <c r="A73">
        <f t="shared" si="7"/>
        <v>71</v>
      </c>
      <c r="B73">
        <f t="shared" si="8"/>
        <v>83</v>
      </c>
      <c r="C73">
        <f t="shared" si="9"/>
        <v>93</v>
      </c>
      <c r="D73">
        <f t="shared" si="10"/>
        <v>44</v>
      </c>
      <c r="E73">
        <v>17</v>
      </c>
      <c r="F73">
        <v>10</v>
      </c>
      <c r="G73">
        <v>12</v>
      </c>
      <c r="H73">
        <v>10</v>
      </c>
      <c r="I73">
        <v>12</v>
      </c>
      <c r="J73">
        <v>16</v>
      </c>
      <c r="K73">
        <v>16</v>
      </c>
      <c r="L73" t="s">
        <v>1143</v>
      </c>
      <c r="M73" t="s">
        <v>22</v>
      </c>
      <c r="N73" t="s">
        <v>271</v>
      </c>
      <c r="O73" t="s">
        <v>1144</v>
      </c>
      <c r="P73" t="s">
        <v>1145</v>
      </c>
      <c r="Q73" t="s">
        <v>274</v>
      </c>
      <c r="R73">
        <f t="shared" si="11"/>
        <v>830934400</v>
      </c>
      <c r="S73">
        <f t="shared" si="12"/>
        <v>71</v>
      </c>
      <c r="T73">
        <f t="shared" si="13"/>
        <v>71</v>
      </c>
    </row>
    <row r="74" spans="1:20" x14ac:dyDescent="0.35">
      <c r="A74">
        <f t="shared" si="7"/>
        <v>72</v>
      </c>
      <c r="B74">
        <f t="shared" si="8"/>
        <v>83</v>
      </c>
      <c r="C74">
        <f t="shared" si="9"/>
        <v>89</v>
      </c>
      <c r="D74">
        <f t="shared" si="10"/>
        <v>44</v>
      </c>
      <c r="E74">
        <v>12</v>
      </c>
      <c r="F74">
        <v>6</v>
      </c>
      <c r="G74">
        <v>12</v>
      </c>
      <c r="H74">
        <v>15</v>
      </c>
      <c r="I74">
        <v>12</v>
      </c>
      <c r="J74">
        <v>20</v>
      </c>
      <c r="K74">
        <v>12</v>
      </c>
      <c r="L74" t="s">
        <v>829</v>
      </c>
      <c r="M74" t="s">
        <v>28</v>
      </c>
      <c r="N74" t="s">
        <v>171</v>
      </c>
      <c r="O74" t="s">
        <v>830</v>
      </c>
      <c r="P74" t="s">
        <v>831</v>
      </c>
      <c r="Q74" t="s">
        <v>832</v>
      </c>
      <c r="R74">
        <f t="shared" si="11"/>
        <v>830894400</v>
      </c>
      <c r="S74">
        <f t="shared" si="12"/>
        <v>72</v>
      </c>
      <c r="T74">
        <f t="shared" si="13"/>
        <v>72</v>
      </c>
    </row>
    <row r="75" spans="1:20" x14ac:dyDescent="0.35">
      <c r="A75">
        <f t="shared" si="7"/>
        <v>73</v>
      </c>
      <c r="B75">
        <f t="shared" si="8"/>
        <v>82</v>
      </c>
      <c r="C75">
        <f t="shared" si="9"/>
        <v>92</v>
      </c>
      <c r="D75">
        <f t="shared" si="10"/>
        <v>40</v>
      </c>
      <c r="E75">
        <v>15</v>
      </c>
      <c r="F75">
        <v>11</v>
      </c>
      <c r="G75">
        <v>12</v>
      </c>
      <c r="H75">
        <v>14</v>
      </c>
      <c r="I75">
        <v>15</v>
      </c>
      <c r="J75">
        <v>10</v>
      </c>
      <c r="K75">
        <v>15</v>
      </c>
      <c r="L75" t="s">
        <v>544</v>
      </c>
      <c r="M75" t="s">
        <v>39</v>
      </c>
      <c r="N75" t="s">
        <v>50</v>
      </c>
      <c r="O75" t="s">
        <v>545</v>
      </c>
      <c r="P75" t="s">
        <v>546</v>
      </c>
      <c r="Q75" t="s">
        <v>547</v>
      </c>
      <c r="R75">
        <f t="shared" si="11"/>
        <v>820924000</v>
      </c>
      <c r="S75">
        <f t="shared" si="12"/>
        <v>73</v>
      </c>
      <c r="T75">
        <f t="shared" si="13"/>
        <v>73</v>
      </c>
    </row>
    <row r="76" spans="1:20" x14ac:dyDescent="0.35">
      <c r="A76">
        <f t="shared" si="7"/>
        <v>74</v>
      </c>
      <c r="B76">
        <f t="shared" si="8"/>
        <v>82</v>
      </c>
      <c r="C76">
        <f t="shared" si="9"/>
        <v>90</v>
      </c>
      <c r="D76">
        <f t="shared" si="10"/>
        <v>36</v>
      </c>
      <c r="E76">
        <v>20</v>
      </c>
      <c r="F76">
        <v>10</v>
      </c>
      <c r="G76">
        <v>13</v>
      </c>
      <c r="H76">
        <v>11</v>
      </c>
      <c r="I76">
        <v>8</v>
      </c>
      <c r="J76">
        <v>16</v>
      </c>
      <c r="K76">
        <v>12</v>
      </c>
      <c r="L76" t="s">
        <v>356</v>
      </c>
      <c r="M76" t="s">
        <v>39</v>
      </c>
      <c r="N76" t="s">
        <v>357</v>
      </c>
      <c r="O76" t="s">
        <v>358</v>
      </c>
      <c r="P76" t="s">
        <v>359</v>
      </c>
      <c r="Q76" t="s">
        <v>360</v>
      </c>
      <c r="R76">
        <f t="shared" si="11"/>
        <v>820903600</v>
      </c>
      <c r="S76">
        <f t="shared" si="12"/>
        <v>74</v>
      </c>
      <c r="T76">
        <f t="shared" si="13"/>
        <v>74</v>
      </c>
    </row>
    <row r="77" spans="1:20" x14ac:dyDescent="0.35">
      <c r="A77">
        <f t="shared" si="7"/>
        <v>75</v>
      </c>
      <c r="B77">
        <f t="shared" si="8"/>
        <v>82</v>
      </c>
      <c r="C77">
        <f t="shared" si="9"/>
        <v>88</v>
      </c>
      <c r="D77">
        <f t="shared" si="10"/>
        <v>46</v>
      </c>
      <c r="E77">
        <v>14</v>
      </c>
      <c r="F77">
        <v>9</v>
      </c>
      <c r="G77">
        <v>6</v>
      </c>
      <c r="H77">
        <v>13</v>
      </c>
      <c r="I77">
        <v>12</v>
      </c>
      <c r="J77">
        <v>19</v>
      </c>
      <c r="K77">
        <v>15</v>
      </c>
      <c r="L77" t="s">
        <v>1150</v>
      </c>
      <c r="M77" t="s">
        <v>28</v>
      </c>
      <c r="N77" t="s">
        <v>134</v>
      </c>
      <c r="O77" t="s">
        <v>1151</v>
      </c>
      <c r="P77" t="s">
        <v>1152</v>
      </c>
      <c r="Q77" t="s">
        <v>379</v>
      </c>
      <c r="R77">
        <f t="shared" si="11"/>
        <v>820884600</v>
      </c>
      <c r="S77">
        <f t="shared" si="12"/>
        <v>75</v>
      </c>
      <c r="T77">
        <f t="shared" si="13"/>
        <v>75</v>
      </c>
    </row>
    <row r="78" spans="1:20" x14ac:dyDescent="0.35">
      <c r="A78" s="3">
        <f t="shared" si="7"/>
        <v>76</v>
      </c>
      <c r="B78" s="3">
        <f t="shared" si="8"/>
        <v>82</v>
      </c>
      <c r="C78" s="3">
        <f t="shared" si="9"/>
        <v>82</v>
      </c>
      <c r="D78" s="3">
        <f t="shared" si="10"/>
        <v>33</v>
      </c>
      <c r="E78" s="3">
        <v>15</v>
      </c>
      <c r="F78" s="3">
        <v>12</v>
      </c>
      <c r="G78" s="3">
        <v>9</v>
      </c>
      <c r="H78" s="3">
        <v>13</v>
      </c>
      <c r="I78" s="3">
        <v>13</v>
      </c>
      <c r="J78" s="3">
        <v>20</v>
      </c>
      <c r="K78" s="3" t="s">
        <v>20</v>
      </c>
      <c r="L78" s="3" t="s">
        <v>473</v>
      </c>
      <c r="M78" s="3" t="s">
        <v>39</v>
      </c>
      <c r="N78" s="3" t="s">
        <v>474</v>
      </c>
      <c r="O78" s="3" t="s">
        <v>475</v>
      </c>
      <c r="P78" s="3" t="s">
        <v>476</v>
      </c>
      <c r="Q78" s="3" t="s">
        <v>477</v>
      </c>
      <c r="R78">
        <f t="shared" si="11"/>
        <v>820823300</v>
      </c>
      <c r="S78">
        <f t="shared" si="12"/>
        <v>76</v>
      </c>
      <c r="T78">
        <f t="shared" si="13"/>
        <v>76</v>
      </c>
    </row>
    <row r="79" spans="1:20" x14ac:dyDescent="0.35">
      <c r="A79">
        <f t="shared" si="7"/>
        <v>77</v>
      </c>
      <c r="B79">
        <f t="shared" si="8"/>
        <v>81</v>
      </c>
      <c r="C79">
        <f t="shared" si="9"/>
        <v>91</v>
      </c>
      <c r="D79">
        <f t="shared" si="10"/>
        <v>48</v>
      </c>
      <c r="E79">
        <v>10</v>
      </c>
      <c r="F79">
        <v>11</v>
      </c>
      <c r="G79">
        <v>12</v>
      </c>
      <c r="H79">
        <v>10</v>
      </c>
      <c r="I79">
        <v>18</v>
      </c>
      <c r="J79">
        <v>15</v>
      </c>
      <c r="K79">
        <v>15</v>
      </c>
      <c r="L79" t="s">
        <v>1255</v>
      </c>
      <c r="M79" t="s">
        <v>39</v>
      </c>
      <c r="N79" t="s">
        <v>887</v>
      </c>
      <c r="O79" t="s">
        <v>1256</v>
      </c>
      <c r="P79" t="s">
        <v>1257</v>
      </c>
      <c r="Q79" t="s">
        <v>890</v>
      </c>
      <c r="R79">
        <f t="shared" si="11"/>
        <v>810914800</v>
      </c>
      <c r="S79">
        <f t="shared" si="12"/>
        <v>77</v>
      </c>
      <c r="T79">
        <f t="shared" si="13"/>
        <v>77</v>
      </c>
    </row>
    <row r="80" spans="1:20" x14ac:dyDescent="0.35">
      <c r="A80">
        <f t="shared" si="7"/>
        <v>78</v>
      </c>
      <c r="B80">
        <f t="shared" si="8"/>
        <v>81</v>
      </c>
      <c r="C80">
        <f t="shared" si="9"/>
        <v>91</v>
      </c>
      <c r="D80">
        <f t="shared" si="10"/>
        <v>39</v>
      </c>
      <c r="E80">
        <v>17</v>
      </c>
      <c r="F80">
        <v>12</v>
      </c>
      <c r="G80">
        <v>10</v>
      </c>
      <c r="H80">
        <v>13</v>
      </c>
      <c r="I80">
        <v>13</v>
      </c>
      <c r="J80">
        <v>11</v>
      </c>
      <c r="K80">
        <v>15</v>
      </c>
      <c r="L80" t="s">
        <v>1638</v>
      </c>
      <c r="M80" t="s">
        <v>22</v>
      </c>
      <c r="N80" t="s">
        <v>50</v>
      </c>
      <c r="O80" t="s">
        <v>1639</v>
      </c>
      <c r="P80" t="s">
        <v>1640</v>
      </c>
      <c r="Q80" t="s">
        <v>53</v>
      </c>
      <c r="R80">
        <f t="shared" si="11"/>
        <v>810913900</v>
      </c>
      <c r="S80">
        <f t="shared" si="12"/>
        <v>78</v>
      </c>
      <c r="T80">
        <f t="shared" si="13"/>
        <v>78</v>
      </c>
    </row>
    <row r="81" spans="1:20" x14ac:dyDescent="0.35">
      <c r="A81">
        <f t="shared" si="7"/>
        <v>79</v>
      </c>
      <c r="B81">
        <f t="shared" si="8"/>
        <v>81</v>
      </c>
      <c r="C81">
        <f t="shared" si="9"/>
        <v>91</v>
      </c>
      <c r="D81">
        <f t="shared" si="10"/>
        <v>37</v>
      </c>
      <c r="E81">
        <v>18</v>
      </c>
      <c r="F81">
        <v>11</v>
      </c>
      <c r="G81">
        <v>11</v>
      </c>
      <c r="H81">
        <v>14</v>
      </c>
      <c r="I81">
        <v>12</v>
      </c>
      <c r="J81">
        <v>10</v>
      </c>
      <c r="K81">
        <v>15</v>
      </c>
      <c r="L81" t="s">
        <v>708</v>
      </c>
      <c r="M81" t="s">
        <v>22</v>
      </c>
      <c r="N81" t="s">
        <v>60</v>
      </c>
      <c r="O81" t="s">
        <v>709</v>
      </c>
      <c r="P81" t="s">
        <v>710</v>
      </c>
      <c r="Q81" t="s">
        <v>327</v>
      </c>
      <c r="R81">
        <f t="shared" si="11"/>
        <v>810913700</v>
      </c>
      <c r="S81">
        <f t="shared" si="12"/>
        <v>79</v>
      </c>
      <c r="T81">
        <f t="shared" si="13"/>
        <v>79</v>
      </c>
    </row>
    <row r="82" spans="1:20" x14ac:dyDescent="0.35">
      <c r="A82">
        <f t="shared" si="7"/>
        <v>80</v>
      </c>
      <c r="B82">
        <f t="shared" si="8"/>
        <v>81</v>
      </c>
      <c r="C82">
        <f t="shared" si="9"/>
        <v>81</v>
      </c>
      <c r="D82">
        <f t="shared" si="10"/>
        <v>29</v>
      </c>
      <c r="E82">
        <v>11</v>
      </c>
      <c r="F82">
        <v>7</v>
      </c>
      <c r="G82">
        <v>18</v>
      </c>
      <c r="H82">
        <v>16</v>
      </c>
      <c r="I82">
        <v>12</v>
      </c>
      <c r="J82" t="s">
        <v>20</v>
      </c>
      <c r="K82">
        <v>17</v>
      </c>
      <c r="L82" t="s">
        <v>275</v>
      </c>
      <c r="M82" t="s">
        <v>22</v>
      </c>
      <c r="N82" t="s">
        <v>276</v>
      </c>
      <c r="O82" t="s">
        <v>277</v>
      </c>
      <c r="P82" t="s">
        <v>278</v>
      </c>
      <c r="Q82" t="s">
        <v>279</v>
      </c>
      <c r="R82">
        <f t="shared" si="11"/>
        <v>810812900</v>
      </c>
      <c r="S82">
        <f t="shared" si="12"/>
        <v>80</v>
      </c>
      <c r="T82">
        <f t="shared" si="13"/>
        <v>80</v>
      </c>
    </row>
    <row r="83" spans="1:20" x14ac:dyDescent="0.35">
      <c r="A83">
        <f t="shared" si="7"/>
        <v>81</v>
      </c>
      <c r="B83">
        <f t="shared" si="8"/>
        <v>80</v>
      </c>
      <c r="C83">
        <f t="shared" si="9"/>
        <v>90</v>
      </c>
      <c r="D83">
        <f t="shared" si="10"/>
        <v>40</v>
      </c>
      <c r="E83">
        <v>15</v>
      </c>
      <c r="F83">
        <v>14</v>
      </c>
      <c r="G83">
        <v>10</v>
      </c>
      <c r="H83">
        <v>11</v>
      </c>
      <c r="I83">
        <v>13</v>
      </c>
      <c r="J83">
        <v>15</v>
      </c>
      <c r="K83">
        <v>12</v>
      </c>
      <c r="L83" t="s">
        <v>1304</v>
      </c>
      <c r="M83" t="s">
        <v>39</v>
      </c>
      <c r="N83" t="s">
        <v>156</v>
      </c>
      <c r="O83" t="s">
        <v>1305</v>
      </c>
      <c r="P83" t="s">
        <v>1306</v>
      </c>
      <c r="Q83" t="s">
        <v>1092</v>
      </c>
      <c r="R83">
        <f t="shared" si="11"/>
        <v>800904000</v>
      </c>
      <c r="S83">
        <f t="shared" si="12"/>
        <v>81</v>
      </c>
      <c r="T83">
        <f t="shared" si="13"/>
        <v>81</v>
      </c>
    </row>
    <row r="84" spans="1:20" x14ac:dyDescent="0.35">
      <c r="A84">
        <f t="shared" si="7"/>
        <v>82</v>
      </c>
      <c r="B84">
        <f t="shared" si="8"/>
        <v>80</v>
      </c>
      <c r="C84">
        <f t="shared" si="9"/>
        <v>89</v>
      </c>
      <c r="D84">
        <f t="shared" si="10"/>
        <v>40</v>
      </c>
      <c r="E84">
        <v>17</v>
      </c>
      <c r="F84">
        <v>9</v>
      </c>
      <c r="G84">
        <v>12</v>
      </c>
      <c r="H84">
        <v>11</v>
      </c>
      <c r="I84">
        <v>9</v>
      </c>
      <c r="J84">
        <v>15</v>
      </c>
      <c r="K84">
        <v>16</v>
      </c>
      <c r="L84" t="s">
        <v>63</v>
      </c>
      <c r="M84" t="s">
        <v>39</v>
      </c>
      <c r="N84" t="s">
        <v>64</v>
      </c>
      <c r="O84" t="s">
        <v>65</v>
      </c>
      <c r="P84" t="s">
        <v>66</v>
      </c>
      <c r="Q84" t="s">
        <v>67</v>
      </c>
      <c r="R84">
        <f t="shared" si="11"/>
        <v>800894000</v>
      </c>
      <c r="S84">
        <f t="shared" si="12"/>
        <v>82</v>
      </c>
      <c r="T84">
        <f t="shared" si="13"/>
        <v>82</v>
      </c>
    </row>
    <row r="85" spans="1:20" x14ac:dyDescent="0.35">
      <c r="A85" t="str">
        <f t="shared" si="7"/>
        <v>83-84</v>
      </c>
      <c r="B85">
        <f t="shared" si="8"/>
        <v>80</v>
      </c>
      <c r="C85">
        <f t="shared" si="9"/>
        <v>88</v>
      </c>
      <c r="D85">
        <f t="shared" si="10"/>
        <v>41</v>
      </c>
      <c r="E85">
        <v>15</v>
      </c>
      <c r="F85">
        <v>8</v>
      </c>
      <c r="G85">
        <v>10</v>
      </c>
      <c r="H85">
        <v>14</v>
      </c>
      <c r="I85">
        <v>14</v>
      </c>
      <c r="J85">
        <v>13</v>
      </c>
      <c r="K85">
        <v>14</v>
      </c>
      <c r="L85" t="s">
        <v>1560</v>
      </c>
      <c r="M85" t="s">
        <v>22</v>
      </c>
      <c r="N85" t="s">
        <v>595</v>
      </c>
      <c r="O85" t="s">
        <v>1561</v>
      </c>
      <c r="P85" t="s">
        <v>1562</v>
      </c>
      <c r="Q85" t="s">
        <v>1563</v>
      </c>
      <c r="R85">
        <f t="shared" si="11"/>
        <v>800884100</v>
      </c>
      <c r="S85">
        <f t="shared" si="12"/>
        <v>83</v>
      </c>
      <c r="T85">
        <f t="shared" si="13"/>
        <v>84</v>
      </c>
    </row>
    <row r="86" spans="1:20" x14ac:dyDescent="0.35">
      <c r="A86" t="str">
        <f t="shared" si="7"/>
        <v>83-84</v>
      </c>
      <c r="B86">
        <f t="shared" si="8"/>
        <v>80</v>
      </c>
      <c r="C86">
        <f t="shared" si="9"/>
        <v>88</v>
      </c>
      <c r="D86">
        <f t="shared" si="10"/>
        <v>41</v>
      </c>
      <c r="E86">
        <v>12</v>
      </c>
      <c r="F86">
        <v>11</v>
      </c>
      <c r="G86">
        <v>8</v>
      </c>
      <c r="H86">
        <v>16</v>
      </c>
      <c r="I86">
        <v>10</v>
      </c>
      <c r="J86">
        <v>14</v>
      </c>
      <c r="K86">
        <v>17</v>
      </c>
      <c r="L86" t="s">
        <v>1635</v>
      </c>
      <c r="M86" t="s">
        <v>22</v>
      </c>
      <c r="N86" t="s">
        <v>109</v>
      </c>
      <c r="O86" t="s">
        <v>1636</v>
      </c>
      <c r="P86" t="s">
        <v>1637</v>
      </c>
      <c r="Q86" t="s">
        <v>1531</v>
      </c>
      <c r="R86">
        <f t="shared" si="11"/>
        <v>800884100</v>
      </c>
      <c r="S86">
        <f t="shared" si="12"/>
        <v>83</v>
      </c>
      <c r="T86">
        <f t="shared" si="13"/>
        <v>84</v>
      </c>
    </row>
    <row r="87" spans="1:20" x14ac:dyDescent="0.35">
      <c r="A87">
        <f t="shared" si="7"/>
        <v>85</v>
      </c>
      <c r="B87">
        <f t="shared" si="8"/>
        <v>80</v>
      </c>
      <c r="C87">
        <f t="shared" si="9"/>
        <v>87</v>
      </c>
      <c r="D87">
        <f t="shared" si="10"/>
        <v>38</v>
      </c>
      <c r="E87">
        <v>7</v>
      </c>
      <c r="F87">
        <v>14</v>
      </c>
      <c r="G87">
        <v>15</v>
      </c>
      <c r="H87">
        <v>13</v>
      </c>
      <c r="I87">
        <v>15</v>
      </c>
      <c r="J87">
        <v>14</v>
      </c>
      <c r="K87">
        <v>9</v>
      </c>
      <c r="L87" t="s">
        <v>1417</v>
      </c>
      <c r="M87" t="s">
        <v>22</v>
      </c>
      <c r="N87" t="s">
        <v>790</v>
      </c>
      <c r="O87" t="s">
        <v>1418</v>
      </c>
      <c r="P87" t="s">
        <v>1419</v>
      </c>
      <c r="Q87" t="s">
        <v>1420</v>
      </c>
      <c r="R87">
        <f t="shared" si="11"/>
        <v>800873800</v>
      </c>
      <c r="S87">
        <f t="shared" si="12"/>
        <v>85</v>
      </c>
      <c r="T87">
        <f t="shared" si="13"/>
        <v>85</v>
      </c>
    </row>
    <row r="88" spans="1:20" x14ac:dyDescent="0.35">
      <c r="A88">
        <f t="shared" si="7"/>
        <v>86</v>
      </c>
      <c r="B88">
        <f t="shared" si="8"/>
        <v>80</v>
      </c>
      <c r="C88">
        <f t="shared" si="9"/>
        <v>86</v>
      </c>
      <c r="D88">
        <f t="shared" si="10"/>
        <v>41</v>
      </c>
      <c r="E88">
        <v>17</v>
      </c>
      <c r="F88">
        <v>12</v>
      </c>
      <c r="G88">
        <v>6</v>
      </c>
      <c r="H88">
        <v>10</v>
      </c>
      <c r="I88">
        <v>14</v>
      </c>
      <c r="J88">
        <v>17</v>
      </c>
      <c r="K88">
        <v>10</v>
      </c>
      <c r="L88" t="s">
        <v>1227</v>
      </c>
      <c r="M88" t="s">
        <v>22</v>
      </c>
      <c r="N88" t="s">
        <v>259</v>
      </c>
      <c r="O88" t="s">
        <v>1228</v>
      </c>
      <c r="P88" t="s">
        <v>1229</v>
      </c>
      <c r="Q88" t="s">
        <v>1230</v>
      </c>
      <c r="R88">
        <f t="shared" si="11"/>
        <v>800864100</v>
      </c>
      <c r="S88">
        <f t="shared" si="12"/>
        <v>86</v>
      </c>
      <c r="T88">
        <f t="shared" si="13"/>
        <v>86</v>
      </c>
    </row>
    <row r="89" spans="1:20" x14ac:dyDescent="0.35">
      <c r="A89" s="3">
        <f t="shared" si="7"/>
        <v>87</v>
      </c>
      <c r="B89" s="3">
        <f t="shared" si="8"/>
        <v>80</v>
      </c>
      <c r="C89" s="3">
        <f t="shared" si="9"/>
        <v>80</v>
      </c>
      <c r="D89" s="3">
        <f t="shared" si="10"/>
        <v>32</v>
      </c>
      <c r="E89" s="3">
        <v>13</v>
      </c>
      <c r="F89" s="3">
        <v>12</v>
      </c>
      <c r="G89" s="3">
        <v>13</v>
      </c>
      <c r="H89" s="3">
        <v>10</v>
      </c>
      <c r="I89" s="3">
        <v>13</v>
      </c>
      <c r="J89" s="3">
        <v>19</v>
      </c>
      <c r="K89" s="3" t="s">
        <v>20</v>
      </c>
      <c r="L89" s="3" t="s">
        <v>1051</v>
      </c>
      <c r="M89" s="3" t="s">
        <v>39</v>
      </c>
      <c r="N89" s="3" t="s">
        <v>474</v>
      </c>
      <c r="O89" s="3" t="s">
        <v>1052</v>
      </c>
      <c r="P89" s="3" t="s">
        <v>1053</v>
      </c>
      <c r="Q89" s="3" t="s">
        <v>1054</v>
      </c>
      <c r="R89">
        <f t="shared" si="11"/>
        <v>800803200</v>
      </c>
      <c r="S89">
        <f t="shared" si="12"/>
        <v>87</v>
      </c>
      <c r="T89">
        <f t="shared" si="13"/>
        <v>87</v>
      </c>
    </row>
    <row r="90" spans="1:20" x14ac:dyDescent="0.35">
      <c r="A90">
        <f t="shared" si="7"/>
        <v>88</v>
      </c>
      <c r="B90">
        <f t="shared" si="8"/>
        <v>79</v>
      </c>
      <c r="C90">
        <f t="shared" si="9"/>
        <v>89</v>
      </c>
      <c r="D90">
        <f t="shared" si="10"/>
        <v>44</v>
      </c>
      <c r="E90">
        <v>14</v>
      </c>
      <c r="F90">
        <v>10</v>
      </c>
      <c r="G90">
        <v>11</v>
      </c>
      <c r="H90">
        <v>10</v>
      </c>
      <c r="I90">
        <v>17</v>
      </c>
      <c r="J90">
        <v>15</v>
      </c>
      <c r="K90">
        <v>12</v>
      </c>
      <c r="L90" t="s">
        <v>557</v>
      </c>
      <c r="M90" t="s">
        <v>22</v>
      </c>
      <c r="N90" t="s">
        <v>186</v>
      </c>
      <c r="O90" t="s">
        <v>558</v>
      </c>
      <c r="P90" t="s">
        <v>559</v>
      </c>
      <c r="Q90" t="s">
        <v>560</v>
      </c>
      <c r="R90">
        <f t="shared" si="11"/>
        <v>790894400</v>
      </c>
      <c r="S90">
        <f t="shared" si="12"/>
        <v>88</v>
      </c>
      <c r="T90">
        <f t="shared" si="13"/>
        <v>88</v>
      </c>
    </row>
    <row r="91" spans="1:20" x14ac:dyDescent="0.35">
      <c r="A91">
        <f t="shared" si="7"/>
        <v>89</v>
      </c>
      <c r="B91">
        <f t="shared" si="8"/>
        <v>79</v>
      </c>
      <c r="C91">
        <f t="shared" si="9"/>
        <v>87</v>
      </c>
      <c r="D91">
        <f t="shared" si="10"/>
        <v>40</v>
      </c>
      <c r="E91">
        <v>19</v>
      </c>
      <c r="F91">
        <v>11</v>
      </c>
      <c r="G91">
        <v>9</v>
      </c>
      <c r="H91">
        <v>8</v>
      </c>
      <c r="I91">
        <v>11</v>
      </c>
      <c r="J91">
        <v>11</v>
      </c>
      <c r="K91">
        <v>18</v>
      </c>
      <c r="L91" t="s">
        <v>612</v>
      </c>
      <c r="M91" t="s">
        <v>22</v>
      </c>
      <c r="N91" t="s">
        <v>145</v>
      </c>
      <c r="O91" t="s">
        <v>613</v>
      </c>
      <c r="P91" t="s">
        <v>614</v>
      </c>
      <c r="Q91" t="s">
        <v>615</v>
      </c>
      <c r="R91">
        <f t="shared" si="11"/>
        <v>790874000</v>
      </c>
      <c r="S91">
        <f t="shared" si="12"/>
        <v>89</v>
      </c>
      <c r="T91">
        <f t="shared" si="13"/>
        <v>89</v>
      </c>
    </row>
    <row r="92" spans="1:20" x14ac:dyDescent="0.35">
      <c r="A92">
        <f t="shared" si="7"/>
        <v>90</v>
      </c>
      <c r="B92">
        <f t="shared" si="8"/>
        <v>79</v>
      </c>
      <c r="C92">
        <f t="shared" si="9"/>
        <v>82</v>
      </c>
      <c r="D92">
        <f t="shared" si="10"/>
        <v>44</v>
      </c>
      <c r="E92">
        <v>12</v>
      </c>
      <c r="F92">
        <v>11</v>
      </c>
      <c r="G92">
        <v>3</v>
      </c>
      <c r="H92">
        <v>12</v>
      </c>
      <c r="I92">
        <v>14</v>
      </c>
      <c r="J92">
        <v>14</v>
      </c>
      <c r="K92">
        <v>16</v>
      </c>
      <c r="L92" t="s">
        <v>324</v>
      </c>
      <c r="M92" t="s">
        <v>22</v>
      </c>
      <c r="N92" t="s">
        <v>60</v>
      </c>
      <c r="O92" t="s">
        <v>325</v>
      </c>
      <c r="P92" t="s">
        <v>326</v>
      </c>
      <c r="Q92" t="s">
        <v>327</v>
      </c>
      <c r="R92">
        <f t="shared" si="11"/>
        <v>790824400</v>
      </c>
      <c r="S92">
        <f t="shared" si="12"/>
        <v>90</v>
      </c>
      <c r="T92">
        <f t="shared" si="13"/>
        <v>90</v>
      </c>
    </row>
    <row r="93" spans="1:20" x14ac:dyDescent="0.35">
      <c r="A93" s="3">
        <f t="shared" si="7"/>
        <v>91</v>
      </c>
      <c r="B93" s="3">
        <f t="shared" si="8"/>
        <v>79</v>
      </c>
      <c r="C93" s="3">
        <f t="shared" si="9"/>
        <v>79</v>
      </c>
      <c r="D93" s="3">
        <f t="shared" si="10"/>
        <v>49</v>
      </c>
      <c r="E93" s="3" t="s">
        <v>20</v>
      </c>
      <c r="F93" s="3">
        <v>9</v>
      </c>
      <c r="G93" s="3">
        <v>10</v>
      </c>
      <c r="H93" s="3">
        <v>11</v>
      </c>
      <c r="I93" s="3">
        <v>13</v>
      </c>
      <c r="J93" s="3">
        <v>16</v>
      </c>
      <c r="K93" s="3">
        <v>20</v>
      </c>
      <c r="L93" s="3" t="s">
        <v>225</v>
      </c>
      <c r="M93" s="3" t="s">
        <v>39</v>
      </c>
      <c r="N93" s="3" t="s">
        <v>226</v>
      </c>
      <c r="O93" s="3" t="s">
        <v>227</v>
      </c>
      <c r="P93" s="3" t="s">
        <v>228</v>
      </c>
      <c r="Q93" s="3" t="s">
        <v>229</v>
      </c>
      <c r="R93">
        <f t="shared" si="11"/>
        <v>790794900</v>
      </c>
      <c r="S93">
        <f t="shared" si="12"/>
        <v>91</v>
      </c>
      <c r="T93">
        <f t="shared" si="13"/>
        <v>91</v>
      </c>
    </row>
    <row r="94" spans="1:20" x14ac:dyDescent="0.35">
      <c r="A94">
        <f t="shared" si="7"/>
        <v>92</v>
      </c>
      <c r="B94">
        <f t="shared" si="8"/>
        <v>78</v>
      </c>
      <c r="C94">
        <f t="shared" si="9"/>
        <v>86</v>
      </c>
      <c r="D94">
        <f t="shared" si="10"/>
        <v>45</v>
      </c>
      <c r="E94">
        <v>11</v>
      </c>
      <c r="F94">
        <v>8</v>
      </c>
      <c r="G94">
        <v>11</v>
      </c>
      <c r="H94">
        <v>11</v>
      </c>
      <c r="I94">
        <v>15</v>
      </c>
      <c r="J94">
        <v>14</v>
      </c>
      <c r="K94">
        <v>16</v>
      </c>
      <c r="L94" t="s">
        <v>1390</v>
      </c>
      <c r="M94" t="s">
        <v>39</v>
      </c>
      <c r="N94" t="s">
        <v>623</v>
      </c>
      <c r="O94" t="s">
        <v>1391</v>
      </c>
      <c r="P94" t="s">
        <v>1392</v>
      </c>
      <c r="Q94" t="s">
        <v>626</v>
      </c>
      <c r="R94">
        <f t="shared" si="11"/>
        <v>780864500</v>
      </c>
      <c r="S94">
        <f t="shared" si="12"/>
        <v>92</v>
      </c>
      <c r="T94">
        <f t="shared" si="13"/>
        <v>92</v>
      </c>
    </row>
    <row r="95" spans="1:20" x14ac:dyDescent="0.35">
      <c r="A95">
        <f t="shared" si="7"/>
        <v>93</v>
      </c>
      <c r="B95">
        <f t="shared" si="8"/>
        <v>78</v>
      </c>
      <c r="C95">
        <f t="shared" si="9"/>
        <v>78</v>
      </c>
      <c r="D95">
        <f t="shared" si="10"/>
        <v>30</v>
      </c>
      <c r="E95">
        <v>15</v>
      </c>
      <c r="F95">
        <v>8</v>
      </c>
      <c r="G95">
        <v>13</v>
      </c>
      <c r="H95">
        <v>12</v>
      </c>
      <c r="I95">
        <v>15</v>
      </c>
      <c r="J95" t="s">
        <v>20</v>
      </c>
      <c r="K95">
        <v>15</v>
      </c>
      <c r="L95" t="s">
        <v>263</v>
      </c>
      <c r="M95" t="s">
        <v>22</v>
      </c>
      <c r="N95" t="s">
        <v>259</v>
      </c>
      <c r="O95" t="s">
        <v>264</v>
      </c>
      <c r="P95" t="s">
        <v>265</v>
      </c>
      <c r="Q95" t="s">
        <v>266</v>
      </c>
      <c r="R95">
        <f t="shared" si="11"/>
        <v>780783000</v>
      </c>
      <c r="S95">
        <f t="shared" si="12"/>
        <v>93</v>
      </c>
      <c r="T95">
        <f t="shared" si="13"/>
        <v>93</v>
      </c>
    </row>
    <row r="96" spans="1:20" x14ac:dyDescent="0.35">
      <c r="A96">
        <f t="shared" si="7"/>
        <v>94</v>
      </c>
      <c r="B96">
        <f t="shared" si="8"/>
        <v>77</v>
      </c>
      <c r="C96">
        <f t="shared" si="9"/>
        <v>85</v>
      </c>
      <c r="D96">
        <f t="shared" si="10"/>
        <v>38</v>
      </c>
      <c r="E96">
        <v>18</v>
      </c>
      <c r="F96">
        <v>8</v>
      </c>
      <c r="G96">
        <v>10</v>
      </c>
      <c r="H96">
        <v>11</v>
      </c>
      <c r="I96">
        <v>11</v>
      </c>
      <c r="J96">
        <v>11</v>
      </c>
      <c r="K96">
        <v>16</v>
      </c>
      <c r="L96" t="s">
        <v>376</v>
      </c>
      <c r="M96" t="s">
        <v>39</v>
      </c>
      <c r="N96" t="s">
        <v>134</v>
      </c>
      <c r="O96" t="s">
        <v>377</v>
      </c>
      <c r="P96" t="s">
        <v>378</v>
      </c>
      <c r="Q96" t="s">
        <v>379</v>
      </c>
      <c r="R96">
        <f t="shared" si="11"/>
        <v>770853800</v>
      </c>
      <c r="S96">
        <f t="shared" si="12"/>
        <v>94</v>
      </c>
      <c r="T96">
        <f t="shared" si="13"/>
        <v>94</v>
      </c>
    </row>
    <row r="97" spans="1:20" x14ac:dyDescent="0.35">
      <c r="A97">
        <f t="shared" si="7"/>
        <v>95</v>
      </c>
      <c r="B97">
        <f t="shared" si="8"/>
        <v>77</v>
      </c>
      <c r="C97">
        <f t="shared" si="9"/>
        <v>82</v>
      </c>
      <c r="D97">
        <f t="shared" si="10"/>
        <v>39</v>
      </c>
      <c r="E97">
        <v>15</v>
      </c>
      <c r="F97">
        <v>12</v>
      </c>
      <c r="G97">
        <v>5</v>
      </c>
      <c r="H97">
        <v>11</v>
      </c>
      <c r="I97">
        <v>13</v>
      </c>
      <c r="J97">
        <v>13</v>
      </c>
      <c r="K97">
        <v>13</v>
      </c>
      <c r="L97" t="s">
        <v>428</v>
      </c>
      <c r="M97" t="s">
        <v>22</v>
      </c>
      <c r="N97" t="s">
        <v>429</v>
      </c>
      <c r="O97" t="s">
        <v>430</v>
      </c>
      <c r="P97" t="s">
        <v>431</v>
      </c>
      <c r="Q97" t="s">
        <v>432</v>
      </c>
      <c r="R97">
        <f t="shared" si="11"/>
        <v>770823900</v>
      </c>
      <c r="S97">
        <f t="shared" si="12"/>
        <v>95</v>
      </c>
      <c r="T97">
        <f t="shared" si="13"/>
        <v>95</v>
      </c>
    </row>
    <row r="98" spans="1:20" x14ac:dyDescent="0.35">
      <c r="A98">
        <f t="shared" si="7"/>
        <v>96</v>
      </c>
      <c r="B98">
        <f t="shared" si="8"/>
        <v>77</v>
      </c>
      <c r="C98">
        <f t="shared" si="9"/>
        <v>81</v>
      </c>
      <c r="D98">
        <f t="shared" si="10"/>
        <v>31</v>
      </c>
      <c r="E98">
        <v>15</v>
      </c>
      <c r="F98">
        <v>14</v>
      </c>
      <c r="G98">
        <v>11</v>
      </c>
      <c r="H98">
        <v>10</v>
      </c>
      <c r="I98">
        <v>11</v>
      </c>
      <c r="J98">
        <v>4</v>
      </c>
      <c r="K98">
        <v>16</v>
      </c>
      <c r="L98" t="s">
        <v>1285</v>
      </c>
      <c r="M98" t="s">
        <v>22</v>
      </c>
      <c r="N98" t="s">
        <v>161</v>
      </c>
      <c r="O98" t="s">
        <v>1286</v>
      </c>
      <c r="P98" t="s">
        <v>1287</v>
      </c>
      <c r="Q98" t="s">
        <v>1288</v>
      </c>
      <c r="R98">
        <f t="shared" si="11"/>
        <v>770813100</v>
      </c>
      <c r="S98">
        <f t="shared" si="12"/>
        <v>96</v>
      </c>
      <c r="T98">
        <f t="shared" si="13"/>
        <v>96</v>
      </c>
    </row>
    <row r="99" spans="1:20" x14ac:dyDescent="0.35">
      <c r="A99">
        <f t="shared" si="7"/>
        <v>97</v>
      </c>
      <c r="B99">
        <f t="shared" si="8"/>
        <v>77</v>
      </c>
      <c r="C99">
        <f t="shared" si="9"/>
        <v>77</v>
      </c>
      <c r="D99">
        <f t="shared" si="10"/>
        <v>53</v>
      </c>
      <c r="E99" t="s">
        <v>20</v>
      </c>
      <c r="F99" t="s">
        <v>20</v>
      </c>
      <c r="G99">
        <v>9</v>
      </c>
      <c r="H99">
        <v>15</v>
      </c>
      <c r="I99">
        <v>17</v>
      </c>
      <c r="J99">
        <v>17</v>
      </c>
      <c r="K99">
        <v>19</v>
      </c>
      <c r="L99" t="s">
        <v>904</v>
      </c>
      <c r="M99" t="s">
        <v>22</v>
      </c>
      <c r="N99" t="s">
        <v>905</v>
      </c>
      <c r="O99" t="s">
        <v>906</v>
      </c>
      <c r="P99" t="s">
        <v>907</v>
      </c>
      <c r="Q99" t="s">
        <v>908</v>
      </c>
      <c r="R99">
        <f t="shared" si="11"/>
        <v>770775300</v>
      </c>
      <c r="S99">
        <f t="shared" si="12"/>
        <v>97</v>
      </c>
      <c r="T99">
        <f t="shared" si="13"/>
        <v>97</v>
      </c>
    </row>
    <row r="100" spans="1:20" x14ac:dyDescent="0.35">
      <c r="A100">
        <f t="shared" si="7"/>
        <v>98</v>
      </c>
      <c r="B100">
        <f t="shared" si="8"/>
        <v>76</v>
      </c>
      <c r="C100">
        <f t="shared" si="9"/>
        <v>86</v>
      </c>
      <c r="D100">
        <f t="shared" si="10"/>
        <v>35</v>
      </c>
      <c r="E100">
        <v>15</v>
      </c>
      <c r="F100">
        <v>15</v>
      </c>
      <c r="G100">
        <v>10</v>
      </c>
      <c r="H100">
        <v>11</v>
      </c>
      <c r="I100">
        <v>10</v>
      </c>
      <c r="J100">
        <v>12</v>
      </c>
      <c r="K100">
        <v>13</v>
      </c>
      <c r="L100" t="s">
        <v>1055</v>
      </c>
      <c r="M100" t="s">
        <v>22</v>
      </c>
      <c r="N100" t="s">
        <v>60</v>
      </c>
      <c r="O100" t="s">
        <v>1056</v>
      </c>
      <c r="P100" t="s">
        <v>1057</v>
      </c>
      <c r="R100">
        <f t="shared" si="11"/>
        <v>760863500</v>
      </c>
      <c r="S100">
        <f t="shared" si="12"/>
        <v>98</v>
      </c>
      <c r="T100">
        <f t="shared" si="13"/>
        <v>98</v>
      </c>
    </row>
    <row r="101" spans="1:20" x14ac:dyDescent="0.35">
      <c r="A101">
        <f t="shared" si="7"/>
        <v>99</v>
      </c>
      <c r="B101">
        <f t="shared" si="8"/>
        <v>76</v>
      </c>
      <c r="C101">
        <f t="shared" si="9"/>
        <v>76</v>
      </c>
      <c r="D101">
        <f t="shared" si="10"/>
        <v>35</v>
      </c>
      <c r="E101">
        <v>15</v>
      </c>
      <c r="F101" t="s">
        <v>20</v>
      </c>
      <c r="G101">
        <v>10</v>
      </c>
      <c r="H101">
        <v>16</v>
      </c>
      <c r="I101" t="s">
        <v>20</v>
      </c>
      <c r="J101">
        <v>18</v>
      </c>
      <c r="K101">
        <v>17</v>
      </c>
      <c r="L101" t="s">
        <v>1252</v>
      </c>
      <c r="M101" t="s">
        <v>22</v>
      </c>
      <c r="N101" t="s">
        <v>508</v>
      </c>
      <c r="O101" t="s">
        <v>1253</v>
      </c>
      <c r="P101" t="s">
        <v>1254</v>
      </c>
      <c r="Q101" t="s">
        <v>511</v>
      </c>
      <c r="R101">
        <f t="shared" si="11"/>
        <v>760763500</v>
      </c>
      <c r="S101">
        <f t="shared" si="12"/>
        <v>99</v>
      </c>
      <c r="T101">
        <f t="shared" si="13"/>
        <v>99</v>
      </c>
    </row>
    <row r="102" spans="1:20" x14ac:dyDescent="0.35">
      <c r="A102">
        <f t="shared" si="7"/>
        <v>100</v>
      </c>
      <c r="B102">
        <f t="shared" si="8"/>
        <v>75</v>
      </c>
      <c r="C102">
        <f t="shared" si="9"/>
        <v>86</v>
      </c>
      <c r="D102">
        <f t="shared" si="10"/>
        <v>40</v>
      </c>
      <c r="E102">
        <v>11</v>
      </c>
      <c r="F102">
        <v>11</v>
      </c>
      <c r="G102">
        <v>11</v>
      </c>
      <c r="H102">
        <v>13</v>
      </c>
      <c r="I102">
        <v>11</v>
      </c>
      <c r="J102">
        <v>16</v>
      </c>
      <c r="K102">
        <v>13</v>
      </c>
      <c r="L102" t="s">
        <v>1352</v>
      </c>
      <c r="M102" t="s">
        <v>22</v>
      </c>
      <c r="N102" t="s">
        <v>50</v>
      </c>
      <c r="O102" t="s">
        <v>1353</v>
      </c>
      <c r="P102" t="s">
        <v>1354</v>
      </c>
      <c r="Q102" t="s">
        <v>586</v>
      </c>
      <c r="R102">
        <f t="shared" si="11"/>
        <v>750864000</v>
      </c>
      <c r="S102">
        <f t="shared" si="12"/>
        <v>100</v>
      </c>
      <c r="T102">
        <f t="shared" si="13"/>
        <v>100</v>
      </c>
    </row>
    <row r="103" spans="1:20" x14ac:dyDescent="0.35">
      <c r="A103">
        <f t="shared" si="7"/>
        <v>101</v>
      </c>
      <c r="B103">
        <f t="shared" si="8"/>
        <v>75</v>
      </c>
      <c r="C103">
        <f t="shared" si="9"/>
        <v>85</v>
      </c>
      <c r="D103">
        <f t="shared" si="10"/>
        <v>40</v>
      </c>
      <c r="E103">
        <v>12</v>
      </c>
      <c r="F103">
        <v>10</v>
      </c>
      <c r="G103">
        <v>10</v>
      </c>
      <c r="H103">
        <v>13</v>
      </c>
      <c r="I103">
        <v>15</v>
      </c>
      <c r="J103">
        <v>14</v>
      </c>
      <c r="K103">
        <v>11</v>
      </c>
      <c r="L103" t="s">
        <v>1028</v>
      </c>
      <c r="M103" t="s">
        <v>22</v>
      </c>
      <c r="N103" t="s">
        <v>161</v>
      </c>
      <c r="O103" t="s">
        <v>1029</v>
      </c>
      <c r="P103" t="s">
        <v>1030</v>
      </c>
      <c r="R103">
        <f t="shared" si="11"/>
        <v>750854000</v>
      </c>
      <c r="S103">
        <f t="shared" si="12"/>
        <v>101</v>
      </c>
      <c r="T103">
        <f t="shared" si="13"/>
        <v>101</v>
      </c>
    </row>
    <row r="104" spans="1:20" x14ac:dyDescent="0.35">
      <c r="A104" s="3">
        <f t="shared" si="7"/>
        <v>102</v>
      </c>
      <c r="B104" s="3">
        <f t="shared" si="8"/>
        <v>75</v>
      </c>
      <c r="C104" s="3">
        <f t="shared" si="9"/>
        <v>75</v>
      </c>
      <c r="D104" s="3">
        <f t="shared" si="10"/>
        <v>32</v>
      </c>
      <c r="E104" s="3">
        <v>14</v>
      </c>
      <c r="F104" s="3">
        <v>10</v>
      </c>
      <c r="G104" s="3">
        <v>9</v>
      </c>
      <c r="H104" s="3">
        <v>10</v>
      </c>
      <c r="I104" s="3" t="s">
        <v>20</v>
      </c>
      <c r="J104" s="3">
        <v>17</v>
      </c>
      <c r="K104" s="3">
        <v>15</v>
      </c>
      <c r="L104" s="3" t="s">
        <v>307</v>
      </c>
      <c r="M104" s="3" t="s">
        <v>39</v>
      </c>
      <c r="N104" s="3" t="s">
        <v>308</v>
      </c>
      <c r="O104" s="3" t="s">
        <v>309</v>
      </c>
      <c r="P104" s="3" t="s">
        <v>310</v>
      </c>
      <c r="Q104" s="3" t="s">
        <v>311</v>
      </c>
      <c r="R104">
        <f t="shared" si="11"/>
        <v>750753200</v>
      </c>
      <c r="S104">
        <f t="shared" si="12"/>
        <v>102</v>
      </c>
      <c r="T104">
        <f t="shared" si="13"/>
        <v>102</v>
      </c>
    </row>
    <row r="105" spans="1:20" x14ac:dyDescent="0.35">
      <c r="A105">
        <f t="shared" si="7"/>
        <v>103</v>
      </c>
      <c r="B105">
        <f t="shared" si="8"/>
        <v>74</v>
      </c>
      <c r="C105">
        <f t="shared" si="9"/>
        <v>83</v>
      </c>
      <c r="D105">
        <f t="shared" si="10"/>
        <v>40</v>
      </c>
      <c r="E105">
        <v>9</v>
      </c>
      <c r="F105">
        <v>9</v>
      </c>
      <c r="G105">
        <v>14</v>
      </c>
      <c r="H105">
        <v>11</v>
      </c>
      <c r="I105">
        <v>14</v>
      </c>
      <c r="J105">
        <v>12</v>
      </c>
      <c r="K105">
        <v>14</v>
      </c>
      <c r="L105" t="s">
        <v>633</v>
      </c>
      <c r="M105" t="s">
        <v>22</v>
      </c>
      <c r="N105" t="s">
        <v>634</v>
      </c>
      <c r="O105" t="s">
        <v>635</v>
      </c>
      <c r="P105" t="s">
        <v>636</v>
      </c>
      <c r="Q105" t="s">
        <v>637</v>
      </c>
      <c r="R105">
        <f t="shared" si="11"/>
        <v>740834000</v>
      </c>
      <c r="S105">
        <f t="shared" si="12"/>
        <v>103</v>
      </c>
      <c r="T105">
        <f t="shared" si="13"/>
        <v>103</v>
      </c>
    </row>
    <row r="106" spans="1:20" x14ac:dyDescent="0.35">
      <c r="A106">
        <f t="shared" si="7"/>
        <v>104</v>
      </c>
      <c r="B106">
        <f t="shared" si="8"/>
        <v>74</v>
      </c>
      <c r="C106">
        <f t="shared" si="9"/>
        <v>83</v>
      </c>
      <c r="D106">
        <f t="shared" si="10"/>
        <v>38</v>
      </c>
      <c r="E106">
        <v>9</v>
      </c>
      <c r="F106">
        <v>15</v>
      </c>
      <c r="G106">
        <v>9</v>
      </c>
      <c r="H106">
        <v>12</v>
      </c>
      <c r="I106">
        <v>10</v>
      </c>
      <c r="J106">
        <v>13</v>
      </c>
      <c r="K106">
        <v>15</v>
      </c>
      <c r="L106" t="s">
        <v>848</v>
      </c>
      <c r="M106" t="s">
        <v>28</v>
      </c>
      <c r="N106" t="s">
        <v>303</v>
      </c>
      <c r="O106" t="s">
        <v>849</v>
      </c>
      <c r="P106" t="s">
        <v>850</v>
      </c>
      <c r="Q106" t="s">
        <v>840</v>
      </c>
      <c r="R106">
        <f t="shared" si="11"/>
        <v>740833800</v>
      </c>
      <c r="S106">
        <f t="shared" si="12"/>
        <v>104</v>
      </c>
      <c r="T106">
        <f t="shared" si="13"/>
        <v>104</v>
      </c>
    </row>
    <row r="107" spans="1:20" x14ac:dyDescent="0.35">
      <c r="A107">
        <f t="shared" si="7"/>
        <v>105</v>
      </c>
      <c r="B107">
        <f t="shared" si="8"/>
        <v>74</v>
      </c>
      <c r="C107">
        <f t="shared" si="9"/>
        <v>80</v>
      </c>
      <c r="D107">
        <f t="shared" si="10"/>
        <v>32</v>
      </c>
      <c r="E107">
        <v>16</v>
      </c>
      <c r="F107">
        <v>10</v>
      </c>
      <c r="G107">
        <v>8</v>
      </c>
      <c r="H107">
        <v>14</v>
      </c>
      <c r="I107">
        <v>6</v>
      </c>
      <c r="J107">
        <v>12</v>
      </c>
      <c r="K107">
        <v>14</v>
      </c>
      <c r="L107" t="s">
        <v>583</v>
      </c>
      <c r="M107" t="s">
        <v>22</v>
      </c>
      <c r="N107" t="s">
        <v>50</v>
      </c>
      <c r="O107" t="s">
        <v>584</v>
      </c>
      <c r="P107" t="s">
        <v>585</v>
      </c>
      <c r="Q107" t="s">
        <v>586</v>
      </c>
      <c r="R107">
        <f t="shared" si="11"/>
        <v>740803200</v>
      </c>
      <c r="S107">
        <f t="shared" si="12"/>
        <v>105</v>
      </c>
      <c r="T107">
        <f t="shared" si="13"/>
        <v>105</v>
      </c>
    </row>
    <row r="108" spans="1:20" x14ac:dyDescent="0.35">
      <c r="A108">
        <f t="shared" si="7"/>
        <v>106</v>
      </c>
      <c r="B108">
        <f t="shared" si="8"/>
        <v>74</v>
      </c>
      <c r="C108">
        <f t="shared" si="9"/>
        <v>79</v>
      </c>
      <c r="D108">
        <f t="shared" si="10"/>
        <v>45</v>
      </c>
      <c r="E108">
        <v>14</v>
      </c>
      <c r="F108">
        <v>8</v>
      </c>
      <c r="G108">
        <v>7</v>
      </c>
      <c r="H108">
        <v>5</v>
      </c>
      <c r="I108">
        <v>14</v>
      </c>
      <c r="J108">
        <v>16</v>
      </c>
      <c r="K108">
        <v>15</v>
      </c>
      <c r="L108" t="s">
        <v>383</v>
      </c>
      <c r="M108" t="s">
        <v>22</v>
      </c>
      <c r="N108" t="s">
        <v>29</v>
      </c>
      <c r="O108" t="s">
        <v>384</v>
      </c>
      <c r="P108" t="s">
        <v>385</v>
      </c>
      <c r="Q108" t="s">
        <v>32</v>
      </c>
      <c r="R108">
        <f t="shared" si="11"/>
        <v>740794500</v>
      </c>
      <c r="S108">
        <f t="shared" si="12"/>
        <v>106</v>
      </c>
      <c r="T108">
        <f t="shared" si="13"/>
        <v>106</v>
      </c>
    </row>
    <row r="109" spans="1:20" x14ac:dyDescent="0.35">
      <c r="A109">
        <f t="shared" si="7"/>
        <v>107</v>
      </c>
      <c r="B109">
        <f t="shared" si="8"/>
        <v>73</v>
      </c>
      <c r="C109">
        <f t="shared" si="9"/>
        <v>82</v>
      </c>
      <c r="D109">
        <f t="shared" si="10"/>
        <v>38</v>
      </c>
      <c r="E109">
        <v>9</v>
      </c>
      <c r="F109">
        <v>12</v>
      </c>
      <c r="G109">
        <v>11</v>
      </c>
      <c r="H109">
        <v>12</v>
      </c>
      <c r="I109">
        <v>9</v>
      </c>
      <c r="J109">
        <v>16</v>
      </c>
      <c r="K109">
        <v>13</v>
      </c>
      <c r="L109" t="s">
        <v>270</v>
      </c>
      <c r="M109" t="s">
        <v>22</v>
      </c>
      <c r="N109" t="s">
        <v>271</v>
      </c>
      <c r="O109" t="s">
        <v>272</v>
      </c>
      <c r="P109" t="s">
        <v>273</v>
      </c>
      <c r="Q109" t="s">
        <v>274</v>
      </c>
      <c r="R109">
        <f t="shared" si="11"/>
        <v>730823800</v>
      </c>
      <c r="S109">
        <f t="shared" si="12"/>
        <v>107</v>
      </c>
      <c r="T109">
        <f t="shared" si="13"/>
        <v>107</v>
      </c>
    </row>
    <row r="110" spans="1:20" x14ac:dyDescent="0.35">
      <c r="A110">
        <f t="shared" si="7"/>
        <v>108</v>
      </c>
      <c r="B110">
        <f t="shared" si="8"/>
        <v>73</v>
      </c>
      <c r="C110">
        <f t="shared" si="9"/>
        <v>82</v>
      </c>
      <c r="D110">
        <f t="shared" si="10"/>
        <v>37</v>
      </c>
      <c r="E110">
        <v>16</v>
      </c>
      <c r="F110">
        <v>9</v>
      </c>
      <c r="G110">
        <v>9</v>
      </c>
      <c r="H110">
        <v>11</v>
      </c>
      <c r="I110">
        <v>11</v>
      </c>
      <c r="J110">
        <v>12</v>
      </c>
      <c r="K110">
        <v>14</v>
      </c>
      <c r="L110" t="s">
        <v>1396</v>
      </c>
      <c r="M110" t="s">
        <v>22</v>
      </c>
      <c r="N110" t="s">
        <v>1397</v>
      </c>
      <c r="O110" t="s">
        <v>1398</v>
      </c>
      <c r="P110" t="s">
        <v>1399</v>
      </c>
      <c r="Q110" t="s">
        <v>1400</v>
      </c>
      <c r="R110">
        <f t="shared" si="11"/>
        <v>730823700</v>
      </c>
      <c r="S110">
        <f t="shared" si="12"/>
        <v>108</v>
      </c>
      <c r="T110">
        <f t="shared" si="13"/>
        <v>108</v>
      </c>
    </row>
    <row r="111" spans="1:20" x14ac:dyDescent="0.35">
      <c r="A111">
        <f t="shared" si="7"/>
        <v>109</v>
      </c>
      <c r="B111">
        <f t="shared" si="8"/>
        <v>73</v>
      </c>
      <c r="C111">
        <f t="shared" si="9"/>
        <v>81</v>
      </c>
      <c r="D111">
        <f t="shared" si="10"/>
        <v>46</v>
      </c>
      <c r="E111">
        <v>9</v>
      </c>
      <c r="F111">
        <v>8</v>
      </c>
      <c r="G111">
        <v>10</v>
      </c>
      <c r="H111">
        <v>8</v>
      </c>
      <c r="I111">
        <v>14</v>
      </c>
      <c r="J111">
        <v>12</v>
      </c>
      <c r="K111">
        <v>20</v>
      </c>
      <c r="L111" t="s">
        <v>73</v>
      </c>
      <c r="M111" t="s">
        <v>39</v>
      </c>
      <c r="N111" t="s">
        <v>74</v>
      </c>
      <c r="O111" t="s">
        <v>75</v>
      </c>
      <c r="P111" t="s">
        <v>76</v>
      </c>
      <c r="Q111" t="s">
        <v>77</v>
      </c>
      <c r="R111">
        <f t="shared" si="11"/>
        <v>730814600</v>
      </c>
      <c r="S111">
        <f t="shared" si="12"/>
        <v>109</v>
      </c>
      <c r="T111">
        <f t="shared" si="13"/>
        <v>109</v>
      </c>
    </row>
    <row r="112" spans="1:20" x14ac:dyDescent="0.35">
      <c r="A112">
        <f t="shared" si="7"/>
        <v>110</v>
      </c>
      <c r="B112">
        <f t="shared" si="8"/>
        <v>73</v>
      </c>
      <c r="C112">
        <f t="shared" si="9"/>
        <v>79</v>
      </c>
      <c r="D112">
        <f t="shared" si="10"/>
        <v>33</v>
      </c>
      <c r="E112">
        <v>14</v>
      </c>
      <c r="F112">
        <v>10</v>
      </c>
      <c r="G112">
        <v>8</v>
      </c>
      <c r="H112">
        <v>14</v>
      </c>
      <c r="I112">
        <v>6</v>
      </c>
      <c r="J112">
        <v>15</v>
      </c>
      <c r="K112">
        <v>12</v>
      </c>
      <c r="L112" t="s">
        <v>609</v>
      </c>
      <c r="M112" t="s">
        <v>39</v>
      </c>
      <c r="N112" t="s">
        <v>134</v>
      </c>
      <c r="O112" t="s">
        <v>610</v>
      </c>
      <c r="P112" t="s">
        <v>611</v>
      </c>
      <c r="Q112" t="s">
        <v>379</v>
      </c>
      <c r="R112">
        <f t="shared" si="11"/>
        <v>730793300</v>
      </c>
      <c r="S112">
        <f t="shared" si="12"/>
        <v>110</v>
      </c>
      <c r="T112">
        <f t="shared" si="13"/>
        <v>110</v>
      </c>
    </row>
    <row r="113" spans="1:20" x14ac:dyDescent="0.35">
      <c r="A113">
        <f t="shared" si="7"/>
        <v>111</v>
      </c>
      <c r="B113">
        <f t="shared" si="8"/>
        <v>73</v>
      </c>
      <c r="C113">
        <f t="shared" si="9"/>
        <v>73</v>
      </c>
      <c r="D113">
        <f t="shared" si="10"/>
        <v>37</v>
      </c>
      <c r="E113">
        <v>11</v>
      </c>
      <c r="F113">
        <v>15</v>
      </c>
      <c r="G113" t="s">
        <v>20</v>
      </c>
      <c r="H113">
        <v>10</v>
      </c>
      <c r="I113">
        <v>15</v>
      </c>
      <c r="J113">
        <v>10</v>
      </c>
      <c r="K113">
        <v>12</v>
      </c>
      <c r="L113" t="s">
        <v>851</v>
      </c>
      <c r="M113" t="s">
        <v>39</v>
      </c>
      <c r="N113" t="s">
        <v>362</v>
      </c>
      <c r="O113" t="s">
        <v>852</v>
      </c>
      <c r="P113" t="s">
        <v>853</v>
      </c>
      <c r="Q113" t="s">
        <v>494</v>
      </c>
      <c r="R113">
        <f t="shared" si="11"/>
        <v>730733700</v>
      </c>
      <c r="S113">
        <f t="shared" si="12"/>
        <v>111</v>
      </c>
      <c r="T113">
        <f t="shared" si="13"/>
        <v>111</v>
      </c>
    </row>
    <row r="114" spans="1:20" x14ac:dyDescent="0.35">
      <c r="A114">
        <f t="shared" si="7"/>
        <v>112</v>
      </c>
      <c r="B114">
        <f t="shared" si="8"/>
        <v>72</v>
      </c>
      <c r="C114">
        <f t="shared" si="9"/>
        <v>80</v>
      </c>
      <c r="D114">
        <f t="shared" si="10"/>
        <v>40</v>
      </c>
      <c r="E114">
        <v>16</v>
      </c>
      <c r="F114">
        <v>8</v>
      </c>
      <c r="G114">
        <v>8</v>
      </c>
      <c r="H114">
        <v>8</v>
      </c>
      <c r="I114">
        <v>9</v>
      </c>
      <c r="J114">
        <v>15</v>
      </c>
      <c r="K114">
        <v>16</v>
      </c>
      <c r="L114" t="s">
        <v>816</v>
      </c>
      <c r="M114" t="s">
        <v>22</v>
      </c>
      <c r="N114" t="s">
        <v>145</v>
      </c>
      <c r="O114" t="s">
        <v>817</v>
      </c>
      <c r="P114" t="s">
        <v>818</v>
      </c>
      <c r="R114">
        <f t="shared" si="11"/>
        <v>720804000</v>
      </c>
      <c r="S114">
        <f t="shared" si="12"/>
        <v>112</v>
      </c>
      <c r="T114">
        <f t="shared" si="13"/>
        <v>112</v>
      </c>
    </row>
    <row r="115" spans="1:20" x14ac:dyDescent="0.35">
      <c r="A115">
        <f t="shared" si="7"/>
        <v>113</v>
      </c>
      <c r="B115">
        <f t="shared" si="8"/>
        <v>72</v>
      </c>
      <c r="C115">
        <f t="shared" si="9"/>
        <v>79</v>
      </c>
      <c r="D115">
        <f t="shared" si="10"/>
        <v>34</v>
      </c>
      <c r="E115">
        <v>16</v>
      </c>
      <c r="F115">
        <v>7</v>
      </c>
      <c r="G115">
        <v>8</v>
      </c>
      <c r="H115">
        <v>14</v>
      </c>
      <c r="I115">
        <v>12</v>
      </c>
      <c r="J115">
        <v>11</v>
      </c>
      <c r="K115">
        <v>11</v>
      </c>
      <c r="L115" t="s">
        <v>1443</v>
      </c>
      <c r="M115" t="s">
        <v>39</v>
      </c>
      <c r="N115" t="s">
        <v>171</v>
      </c>
      <c r="O115" t="s">
        <v>1444</v>
      </c>
      <c r="P115" t="s">
        <v>1445</v>
      </c>
      <c r="Q115" t="s">
        <v>174</v>
      </c>
      <c r="R115">
        <f t="shared" si="11"/>
        <v>720793400</v>
      </c>
      <c r="S115">
        <f t="shared" si="12"/>
        <v>113</v>
      </c>
      <c r="T115">
        <f t="shared" si="13"/>
        <v>113</v>
      </c>
    </row>
    <row r="116" spans="1:20" x14ac:dyDescent="0.35">
      <c r="A116">
        <f t="shared" si="7"/>
        <v>114</v>
      </c>
      <c r="B116">
        <f t="shared" si="8"/>
        <v>72</v>
      </c>
      <c r="C116">
        <f t="shared" si="9"/>
        <v>76</v>
      </c>
      <c r="D116">
        <f t="shared" si="10"/>
        <v>35</v>
      </c>
      <c r="E116">
        <v>13</v>
      </c>
      <c r="F116">
        <v>4</v>
      </c>
      <c r="G116">
        <v>13</v>
      </c>
      <c r="H116">
        <v>11</v>
      </c>
      <c r="I116">
        <v>11</v>
      </c>
      <c r="J116">
        <v>8</v>
      </c>
      <c r="K116">
        <v>16</v>
      </c>
      <c r="L116" t="s">
        <v>958</v>
      </c>
      <c r="M116" t="s">
        <v>22</v>
      </c>
      <c r="N116" t="s">
        <v>373</v>
      </c>
      <c r="O116" t="s">
        <v>959</v>
      </c>
      <c r="P116" t="s">
        <v>960</v>
      </c>
      <c r="R116">
        <f t="shared" si="11"/>
        <v>720763500</v>
      </c>
      <c r="S116">
        <f t="shared" si="12"/>
        <v>114</v>
      </c>
      <c r="T116">
        <f t="shared" si="13"/>
        <v>114</v>
      </c>
    </row>
    <row r="117" spans="1:20" x14ac:dyDescent="0.35">
      <c r="A117">
        <f t="shared" si="7"/>
        <v>115</v>
      </c>
      <c r="B117">
        <f t="shared" si="8"/>
        <v>72</v>
      </c>
      <c r="C117">
        <f t="shared" si="9"/>
        <v>72</v>
      </c>
      <c r="D117">
        <f t="shared" si="10"/>
        <v>34</v>
      </c>
      <c r="E117">
        <v>12</v>
      </c>
      <c r="F117">
        <v>9</v>
      </c>
      <c r="G117">
        <v>5</v>
      </c>
      <c r="H117">
        <v>12</v>
      </c>
      <c r="I117" t="s">
        <v>20</v>
      </c>
      <c r="J117">
        <v>16</v>
      </c>
      <c r="K117">
        <v>18</v>
      </c>
      <c r="L117" t="s">
        <v>120</v>
      </c>
      <c r="M117" t="s">
        <v>39</v>
      </c>
      <c r="N117" t="s">
        <v>121</v>
      </c>
      <c r="O117" t="s">
        <v>122</v>
      </c>
      <c r="P117" t="s">
        <v>123</v>
      </c>
      <c r="Q117" t="s">
        <v>124</v>
      </c>
      <c r="R117">
        <f t="shared" si="11"/>
        <v>720723400</v>
      </c>
      <c r="S117">
        <f t="shared" si="12"/>
        <v>115</v>
      </c>
      <c r="T117">
        <f t="shared" si="13"/>
        <v>115</v>
      </c>
    </row>
    <row r="118" spans="1:20" x14ac:dyDescent="0.35">
      <c r="A118">
        <f t="shared" si="7"/>
        <v>116</v>
      </c>
      <c r="B118">
        <f t="shared" si="8"/>
        <v>72</v>
      </c>
      <c r="C118">
        <f t="shared" si="9"/>
        <v>72</v>
      </c>
      <c r="D118">
        <f t="shared" si="10"/>
        <v>28</v>
      </c>
      <c r="E118">
        <v>9</v>
      </c>
      <c r="F118">
        <v>8</v>
      </c>
      <c r="G118">
        <v>16</v>
      </c>
      <c r="H118">
        <v>11</v>
      </c>
      <c r="I118">
        <v>14</v>
      </c>
      <c r="J118" t="s">
        <v>20</v>
      </c>
      <c r="K118">
        <v>14</v>
      </c>
      <c r="L118" t="s">
        <v>698</v>
      </c>
      <c r="M118" t="s">
        <v>39</v>
      </c>
      <c r="N118" t="s">
        <v>276</v>
      </c>
      <c r="O118" t="s">
        <v>699</v>
      </c>
      <c r="P118" t="s">
        <v>700</v>
      </c>
      <c r="Q118" t="s">
        <v>279</v>
      </c>
      <c r="R118">
        <f t="shared" si="11"/>
        <v>720722800</v>
      </c>
      <c r="S118">
        <f t="shared" si="12"/>
        <v>116</v>
      </c>
      <c r="T118">
        <f t="shared" si="13"/>
        <v>116</v>
      </c>
    </row>
    <row r="119" spans="1:20" x14ac:dyDescent="0.35">
      <c r="A119">
        <f t="shared" si="7"/>
        <v>117</v>
      </c>
      <c r="B119">
        <f t="shared" si="8"/>
        <v>71</v>
      </c>
      <c r="C119">
        <f t="shared" si="9"/>
        <v>80</v>
      </c>
      <c r="D119">
        <f t="shared" si="10"/>
        <v>39</v>
      </c>
      <c r="E119">
        <v>12</v>
      </c>
      <c r="F119">
        <v>9</v>
      </c>
      <c r="G119">
        <v>11</v>
      </c>
      <c r="H119">
        <v>9</v>
      </c>
      <c r="I119">
        <v>14</v>
      </c>
      <c r="J119">
        <v>13</v>
      </c>
      <c r="K119">
        <v>12</v>
      </c>
      <c r="L119" t="s">
        <v>1538</v>
      </c>
      <c r="M119" t="s">
        <v>39</v>
      </c>
      <c r="N119" t="s">
        <v>1397</v>
      </c>
      <c r="O119" t="s">
        <v>1539</v>
      </c>
      <c r="P119" t="s">
        <v>1540</v>
      </c>
      <c r="Q119" t="s">
        <v>1400</v>
      </c>
      <c r="R119">
        <f t="shared" si="11"/>
        <v>710803900</v>
      </c>
      <c r="S119">
        <f t="shared" si="12"/>
        <v>117</v>
      </c>
      <c r="T119">
        <f t="shared" si="13"/>
        <v>117</v>
      </c>
    </row>
    <row r="120" spans="1:20" x14ac:dyDescent="0.35">
      <c r="A120">
        <f t="shared" si="7"/>
        <v>118</v>
      </c>
      <c r="B120">
        <f t="shared" si="8"/>
        <v>71</v>
      </c>
      <c r="C120">
        <f t="shared" si="9"/>
        <v>77</v>
      </c>
      <c r="D120">
        <f t="shared" si="10"/>
        <v>31</v>
      </c>
      <c r="E120">
        <v>16</v>
      </c>
      <c r="F120">
        <v>10</v>
      </c>
      <c r="G120">
        <v>11</v>
      </c>
      <c r="H120">
        <v>9</v>
      </c>
      <c r="I120">
        <v>6</v>
      </c>
      <c r="J120">
        <v>12</v>
      </c>
      <c r="K120">
        <v>13</v>
      </c>
      <c r="L120" t="s">
        <v>661</v>
      </c>
      <c r="M120" t="s">
        <v>22</v>
      </c>
      <c r="N120" t="s">
        <v>662</v>
      </c>
      <c r="O120" t="s">
        <v>663</v>
      </c>
      <c r="P120" t="s">
        <v>664</v>
      </c>
      <c r="Q120" t="s">
        <v>665</v>
      </c>
      <c r="R120">
        <f t="shared" si="11"/>
        <v>710773100</v>
      </c>
      <c r="S120">
        <f t="shared" si="12"/>
        <v>118</v>
      </c>
      <c r="T120">
        <f t="shared" si="13"/>
        <v>118</v>
      </c>
    </row>
    <row r="121" spans="1:20" x14ac:dyDescent="0.35">
      <c r="A121">
        <f t="shared" si="7"/>
        <v>119</v>
      </c>
      <c r="B121">
        <f t="shared" si="8"/>
        <v>70</v>
      </c>
      <c r="C121">
        <f t="shared" si="9"/>
        <v>78</v>
      </c>
      <c r="D121">
        <f t="shared" si="10"/>
        <v>34</v>
      </c>
      <c r="E121">
        <v>13</v>
      </c>
      <c r="F121">
        <v>8</v>
      </c>
      <c r="G121">
        <v>8</v>
      </c>
      <c r="H121">
        <v>15</v>
      </c>
      <c r="I121">
        <v>9</v>
      </c>
      <c r="J121">
        <v>16</v>
      </c>
      <c r="K121">
        <v>9</v>
      </c>
      <c r="L121" t="s">
        <v>857</v>
      </c>
      <c r="M121" t="s">
        <v>28</v>
      </c>
      <c r="N121" t="s">
        <v>210</v>
      </c>
      <c r="O121" t="s">
        <v>858</v>
      </c>
      <c r="P121" t="s">
        <v>859</v>
      </c>
      <c r="Q121" t="s">
        <v>860</v>
      </c>
      <c r="R121">
        <f t="shared" si="11"/>
        <v>700783400</v>
      </c>
      <c r="S121">
        <f t="shared" si="12"/>
        <v>119</v>
      </c>
      <c r="T121">
        <f t="shared" si="13"/>
        <v>119</v>
      </c>
    </row>
    <row r="122" spans="1:20" x14ac:dyDescent="0.35">
      <c r="A122">
        <f t="shared" si="7"/>
        <v>120</v>
      </c>
      <c r="B122">
        <f t="shared" si="8"/>
        <v>70</v>
      </c>
      <c r="C122">
        <f t="shared" si="9"/>
        <v>75</v>
      </c>
      <c r="D122">
        <f t="shared" si="10"/>
        <v>34</v>
      </c>
      <c r="E122">
        <v>14</v>
      </c>
      <c r="F122">
        <v>10</v>
      </c>
      <c r="G122">
        <v>5</v>
      </c>
      <c r="H122">
        <v>12</v>
      </c>
      <c r="I122">
        <v>6</v>
      </c>
      <c r="J122">
        <v>17</v>
      </c>
      <c r="K122">
        <v>11</v>
      </c>
      <c r="L122" t="s">
        <v>1018</v>
      </c>
      <c r="M122" t="s">
        <v>22</v>
      </c>
      <c r="N122" t="s">
        <v>271</v>
      </c>
      <c r="O122" t="s">
        <v>1019</v>
      </c>
      <c r="P122" t="s">
        <v>1020</v>
      </c>
      <c r="Q122" t="s">
        <v>1021</v>
      </c>
      <c r="R122">
        <f t="shared" si="11"/>
        <v>700753400</v>
      </c>
      <c r="S122">
        <f t="shared" si="12"/>
        <v>120</v>
      </c>
      <c r="T122">
        <f t="shared" si="13"/>
        <v>120</v>
      </c>
    </row>
    <row r="123" spans="1:20" x14ac:dyDescent="0.35">
      <c r="A123">
        <f t="shared" si="7"/>
        <v>121</v>
      </c>
      <c r="B123">
        <f t="shared" si="8"/>
        <v>69</v>
      </c>
      <c r="C123">
        <f t="shared" si="9"/>
        <v>74</v>
      </c>
      <c r="D123">
        <f t="shared" si="10"/>
        <v>33</v>
      </c>
      <c r="E123">
        <v>13</v>
      </c>
      <c r="F123">
        <v>5</v>
      </c>
      <c r="G123">
        <v>10</v>
      </c>
      <c r="H123">
        <v>13</v>
      </c>
      <c r="I123">
        <v>11</v>
      </c>
      <c r="J123">
        <v>15</v>
      </c>
      <c r="K123">
        <v>7</v>
      </c>
      <c r="L123" t="s">
        <v>255</v>
      </c>
      <c r="M123" t="s">
        <v>39</v>
      </c>
      <c r="N123" t="s">
        <v>50</v>
      </c>
      <c r="O123" t="s">
        <v>256</v>
      </c>
      <c r="P123" t="s">
        <v>257</v>
      </c>
      <c r="Q123" t="s">
        <v>53</v>
      </c>
      <c r="R123">
        <f t="shared" si="11"/>
        <v>690743300</v>
      </c>
      <c r="S123">
        <f t="shared" si="12"/>
        <v>121</v>
      </c>
      <c r="T123">
        <f t="shared" si="13"/>
        <v>121</v>
      </c>
    </row>
    <row r="124" spans="1:20" x14ac:dyDescent="0.35">
      <c r="A124">
        <f t="shared" si="7"/>
        <v>122</v>
      </c>
      <c r="B124">
        <f t="shared" si="8"/>
        <v>69</v>
      </c>
      <c r="C124">
        <f t="shared" si="9"/>
        <v>69</v>
      </c>
      <c r="D124">
        <f t="shared" si="10"/>
        <v>42</v>
      </c>
      <c r="E124" t="s">
        <v>20</v>
      </c>
      <c r="F124" t="s">
        <v>20</v>
      </c>
      <c r="G124">
        <v>11</v>
      </c>
      <c r="H124">
        <v>16</v>
      </c>
      <c r="I124">
        <v>10</v>
      </c>
      <c r="J124">
        <v>17</v>
      </c>
      <c r="K124">
        <v>15</v>
      </c>
      <c r="L124" t="s">
        <v>1006</v>
      </c>
      <c r="M124" t="s">
        <v>22</v>
      </c>
      <c r="N124" t="s">
        <v>1007</v>
      </c>
      <c r="O124" t="s">
        <v>1008</v>
      </c>
      <c r="P124" t="s">
        <v>1009</v>
      </c>
      <c r="Q124" t="s">
        <v>1010</v>
      </c>
      <c r="R124">
        <f t="shared" si="11"/>
        <v>690694200</v>
      </c>
      <c r="S124">
        <f t="shared" si="12"/>
        <v>122</v>
      </c>
      <c r="T124">
        <f t="shared" si="13"/>
        <v>122</v>
      </c>
    </row>
    <row r="125" spans="1:20" x14ac:dyDescent="0.35">
      <c r="A125">
        <f t="shared" si="7"/>
        <v>123</v>
      </c>
      <c r="B125">
        <f t="shared" si="8"/>
        <v>69</v>
      </c>
      <c r="C125">
        <f t="shared" si="9"/>
        <v>69</v>
      </c>
      <c r="D125">
        <f t="shared" si="10"/>
        <v>34</v>
      </c>
      <c r="E125">
        <v>15</v>
      </c>
      <c r="F125" t="s">
        <v>20</v>
      </c>
      <c r="G125">
        <v>11</v>
      </c>
      <c r="H125">
        <v>9</v>
      </c>
      <c r="I125">
        <v>9</v>
      </c>
      <c r="J125">
        <v>16</v>
      </c>
      <c r="K125">
        <v>9</v>
      </c>
      <c r="L125" t="s">
        <v>576</v>
      </c>
      <c r="M125" t="s">
        <v>22</v>
      </c>
      <c r="N125" t="s">
        <v>303</v>
      </c>
      <c r="O125" t="s">
        <v>577</v>
      </c>
      <c r="P125" t="s">
        <v>578</v>
      </c>
      <c r="Q125" t="s">
        <v>537</v>
      </c>
      <c r="R125">
        <f t="shared" si="11"/>
        <v>690693400</v>
      </c>
      <c r="S125">
        <f t="shared" si="12"/>
        <v>123</v>
      </c>
      <c r="T125">
        <f t="shared" si="13"/>
        <v>123</v>
      </c>
    </row>
    <row r="126" spans="1:20" x14ac:dyDescent="0.35">
      <c r="A126">
        <f t="shared" si="7"/>
        <v>124</v>
      </c>
      <c r="B126">
        <f t="shared" si="8"/>
        <v>69</v>
      </c>
      <c r="C126">
        <f t="shared" si="9"/>
        <v>69</v>
      </c>
      <c r="D126">
        <f t="shared" si="10"/>
        <v>29</v>
      </c>
      <c r="E126" t="s">
        <v>20</v>
      </c>
      <c r="F126">
        <v>13</v>
      </c>
      <c r="G126">
        <v>13</v>
      </c>
      <c r="H126">
        <v>14</v>
      </c>
      <c r="I126">
        <v>13</v>
      </c>
      <c r="J126" t="s">
        <v>20</v>
      </c>
      <c r="K126">
        <v>16</v>
      </c>
      <c r="L126" t="s">
        <v>302</v>
      </c>
      <c r="M126" t="s">
        <v>22</v>
      </c>
      <c r="N126" t="s">
        <v>303</v>
      </c>
      <c r="O126" t="s">
        <v>304</v>
      </c>
      <c r="P126" t="s">
        <v>305</v>
      </c>
      <c r="Q126" t="s">
        <v>306</v>
      </c>
      <c r="R126">
        <f t="shared" si="11"/>
        <v>690692900</v>
      </c>
      <c r="S126">
        <f t="shared" si="12"/>
        <v>124</v>
      </c>
      <c r="T126">
        <f t="shared" si="13"/>
        <v>124</v>
      </c>
    </row>
    <row r="127" spans="1:20" x14ac:dyDescent="0.35">
      <c r="A127">
        <f t="shared" si="7"/>
        <v>125</v>
      </c>
      <c r="B127">
        <f t="shared" si="8"/>
        <v>68</v>
      </c>
      <c r="C127">
        <f t="shared" si="9"/>
        <v>77</v>
      </c>
      <c r="D127">
        <f t="shared" si="10"/>
        <v>38</v>
      </c>
      <c r="E127">
        <v>9</v>
      </c>
      <c r="F127">
        <v>9</v>
      </c>
      <c r="G127">
        <v>10</v>
      </c>
      <c r="H127">
        <v>11</v>
      </c>
      <c r="I127">
        <v>10</v>
      </c>
      <c r="J127">
        <v>15</v>
      </c>
      <c r="K127">
        <v>13</v>
      </c>
      <c r="L127" t="s">
        <v>1153</v>
      </c>
      <c r="M127" t="s">
        <v>28</v>
      </c>
      <c r="N127" t="s">
        <v>210</v>
      </c>
      <c r="O127" t="s">
        <v>1154</v>
      </c>
      <c r="P127" t="s">
        <v>1155</v>
      </c>
      <c r="Q127" t="s">
        <v>860</v>
      </c>
      <c r="R127">
        <f t="shared" si="11"/>
        <v>680773800</v>
      </c>
      <c r="S127">
        <f t="shared" si="12"/>
        <v>125</v>
      </c>
      <c r="T127">
        <f t="shared" si="13"/>
        <v>125</v>
      </c>
    </row>
    <row r="128" spans="1:20" x14ac:dyDescent="0.35">
      <c r="A128">
        <f t="shared" si="7"/>
        <v>126</v>
      </c>
      <c r="B128">
        <f t="shared" si="8"/>
        <v>68</v>
      </c>
      <c r="C128">
        <f t="shared" si="9"/>
        <v>68</v>
      </c>
      <c r="D128">
        <f t="shared" si="10"/>
        <v>40</v>
      </c>
      <c r="E128" t="s">
        <v>20</v>
      </c>
      <c r="F128">
        <v>8</v>
      </c>
      <c r="G128">
        <v>10</v>
      </c>
      <c r="H128">
        <v>10</v>
      </c>
      <c r="I128">
        <v>12</v>
      </c>
      <c r="J128">
        <v>17</v>
      </c>
      <c r="K128">
        <v>11</v>
      </c>
      <c r="L128" t="s">
        <v>1528</v>
      </c>
      <c r="M128" t="s">
        <v>22</v>
      </c>
      <c r="N128" t="s">
        <v>109</v>
      </c>
      <c r="O128" t="s">
        <v>1529</v>
      </c>
      <c r="P128" t="s">
        <v>1530</v>
      </c>
      <c r="Q128" t="s">
        <v>1531</v>
      </c>
      <c r="R128">
        <f t="shared" si="11"/>
        <v>680684000</v>
      </c>
      <c r="S128">
        <f t="shared" si="12"/>
        <v>126</v>
      </c>
      <c r="T128">
        <f t="shared" si="13"/>
        <v>126</v>
      </c>
    </row>
    <row r="129" spans="1:20" x14ac:dyDescent="0.35">
      <c r="A129">
        <f t="shared" ref="A129:A190" si="14">IF(ISBLANK($L129),"",IF($S129=$T129,$S129,$S129&amp;"-"&amp;$T129))</f>
        <v>127</v>
      </c>
      <c r="B129">
        <f t="shared" ref="B129:B190" si="15">$C129-MINA($E129:$K129)</f>
        <v>68</v>
      </c>
      <c r="C129">
        <f t="shared" ref="C129:C190" si="16">SUM($E129:$K129)</f>
        <v>68</v>
      </c>
      <c r="D129">
        <f t="shared" ref="D129:D190" si="17">SUM($I129:$K129)</f>
        <v>27</v>
      </c>
      <c r="E129">
        <v>15</v>
      </c>
      <c r="F129">
        <v>7</v>
      </c>
      <c r="G129">
        <v>9</v>
      </c>
      <c r="H129">
        <v>10</v>
      </c>
      <c r="I129">
        <v>12</v>
      </c>
      <c r="J129" t="s">
        <v>20</v>
      </c>
      <c r="K129">
        <v>15</v>
      </c>
      <c r="L129" t="s">
        <v>793</v>
      </c>
      <c r="M129" t="s">
        <v>22</v>
      </c>
      <c r="N129" t="s">
        <v>111</v>
      </c>
      <c r="O129" t="s">
        <v>794</v>
      </c>
      <c r="P129" t="s">
        <v>795</v>
      </c>
      <c r="Q129" t="s">
        <v>796</v>
      </c>
      <c r="R129">
        <f t="shared" ref="R129:R190" si="18">$B129*10000000+$C129*10000+$D129*100</f>
        <v>680682700</v>
      </c>
      <c r="S129">
        <f t="shared" si="12"/>
        <v>127</v>
      </c>
      <c r="T129">
        <f t="shared" si="13"/>
        <v>127</v>
      </c>
    </row>
    <row r="130" spans="1:20" x14ac:dyDescent="0.35">
      <c r="A130">
        <f t="shared" si="14"/>
        <v>128</v>
      </c>
      <c r="B130">
        <f t="shared" si="15"/>
        <v>67</v>
      </c>
      <c r="C130">
        <f t="shared" si="16"/>
        <v>75</v>
      </c>
      <c r="D130">
        <f t="shared" si="17"/>
        <v>33</v>
      </c>
      <c r="E130">
        <v>14</v>
      </c>
      <c r="F130">
        <v>9</v>
      </c>
      <c r="G130">
        <v>8</v>
      </c>
      <c r="H130">
        <v>11</v>
      </c>
      <c r="I130">
        <v>12</v>
      </c>
      <c r="J130">
        <v>8</v>
      </c>
      <c r="K130">
        <v>13</v>
      </c>
      <c r="L130" t="s">
        <v>68</v>
      </c>
      <c r="M130" t="s">
        <v>39</v>
      </c>
      <c r="N130" t="s">
        <v>69</v>
      </c>
      <c r="O130" t="s">
        <v>70</v>
      </c>
      <c r="P130" t="s">
        <v>71</v>
      </c>
      <c r="Q130" t="s">
        <v>72</v>
      </c>
      <c r="R130">
        <f t="shared" si="18"/>
        <v>670753300</v>
      </c>
      <c r="S130">
        <f t="shared" si="12"/>
        <v>128</v>
      </c>
      <c r="T130">
        <f t="shared" si="13"/>
        <v>128</v>
      </c>
    </row>
    <row r="131" spans="1:20" x14ac:dyDescent="0.35">
      <c r="A131">
        <f t="shared" si="14"/>
        <v>129</v>
      </c>
      <c r="B131">
        <f t="shared" si="15"/>
        <v>67</v>
      </c>
      <c r="C131">
        <f t="shared" si="16"/>
        <v>74</v>
      </c>
      <c r="D131">
        <f t="shared" si="17"/>
        <v>37</v>
      </c>
      <c r="E131">
        <v>12</v>
      </c>
      <c r="F131">
        <v>10</v>
      </c>
      <c r="G131">
        <v>7</v>
      </c>
      <c r="H131">
        <v>8</v>
      </c>
      <c r="I131">
        <v>10</v>
      </c>
      <c r="J131">
        <v>14</v>
      </c>
      <c r="K131">
        <v>13</v>
      </c>
      <c r="L131" t="s">
        <v>175</v>
      </c>
      <c r="M131" t="s">
        <v>22</v>
      </c>
      <c r="N131" t="s">
        <v>176</v>
      </c>
      <c r="O131" t="s">
        <v>177</v>
      </c>
      <c r="R131">
        <f t="shared" si="18"/>
        <v>670743700</v>
      </c>
      <c r="S131">
        <f t="shared" ref="S131:S194" si="19">IF(ISBLANK($L131),"",1+COUNTIF($R$3:$R$1994,"&gt;"&amp;$R131))</f>
        <v>129</v>
      </c>
      <c r="T131">
        <f t="shared" ref="T131:T194" si="20">IF(ISBLANK($L131),"",COUNTIF($R$3:$R$1994,"&gt;"&amp;$R131)+COUNTIF($R$3:$R$1994,$R131))</f>
        <v>129</v>
      </c>
    </row>
    <row r="132" spans="1:20" x14ac:dyDescent="0.35">
      <c r="A132">
        <f t="shared" si="14"/>
        <v>130</v>
      </c>
      <c r="B132">
        <f t="shared" si="15"/>
        <v>67</v>
      </c>
      <c r="C132">
        <f t="shared" si="16"/>
        <v>73</v>
      </c>
      <c r="D132">
        <f t="shared" si="17"/>
        <v>30</v>
      </c>
      <c r="E132">
        <v>12</v>
      </c>
      <c r="F132">
        <v>8</v>
      </c>
      <c r="G132">
        <v>11</v>
      </c>
      <c r="H132">
        <v>12</v>
      </c>
      <c r="I132">
        <v>11</v>
      </c>
      <c r="J132">
        <v>6</v>
      </c>
      <c r="K132">
        <v>13</v>
      </c>
      <c r="L132" t="s">
        <v>59</v>
      </c>
      <c r="M132" t="s">
        <v>22</v>
      </c>
      <c r="N132" t="s">
        <v>60</v>
      </c>
      <c r="O132" t="s">
        <v>61</v>
      </c>
      <c r="P132" t="s">
        <v>62</v>
      </c>
      <c r="R132">
        <f t="shared" si="18"/>
        <v>670733000</v>
      </c>
      <c r="S132">
        <f t="shared" si="19"/>
        <v>130</v>
      </c>
      <c r="T132">
        <f t="shared" si="20"/>
        <v>130</v>
      </c>
    </row>
    <row r="133" spans="1:20" x14ac:dyDescent="0.35">
      <c r="A133">
        <f t="shared" si="14"/>
        <v>131</v>
      </c>
      <c r="B133">
        <f t="shared" si="15"/>
        <v>67</v>
      </c>
      <c r="C133">
        <f t="shared" si="16"/>
        <v>67</v>
      </c>
      <c r="D133">
        <f t="shared" si="17"/>
        <v>22</v>
      </c>
      <c r="E133">
        <v>11</v>
      </c>
      <c r="F133">
        <v>11</v>
      </c>
      <c r="G133">
        <v>11</v>
      </c>
      <c r="H133">
        <v>12</v>
      </c>
      <c r="I133">
        <v>9</v>
      </c>
      <c r="J133" t="s">
        <v>20</v>
      </c>
      <c r="K133">
        <v>13</v>
      </c>
      <c r="L133" t="s">
        <v>1245</v>
      </c>
      <c r="M133" t="s">
        <v>22</v>
      </c>
      <c r="N133" t="s">
        <v>467</v>
      </c>
      <c r="O133" t="s">
        <v>1246</v>
      </c>
      <c r="P133" t="s">
        <v>1247</v>
      </c>
      <c r="Q133" t="s">
        <v>1248</v>
      </c>
      <c r="R133">
        <f t="shared" si="18"/>
        <v>670672200</v>
      </c>
      <c r="S133">
        <f t="shared" si="19"/>
        <v>131</v>
      </c>
      <c r="T133">
        <f t="shared" si="20"/>
        <v>131</v>
      </c>
    </row>
    <row r="134" spans="1:20" x14ac:dyDescent="0.35">
      <c r="A134">
        <f t="shared" si="14"/>
        <v>132</v>
      </c>
      <c r="B134">
        <f t="shared" si="15"/>
        <v>67</v>
      </c>
      <c r="C134">
        <f t="shared" si="16"/>
        <v>67</v>
      </c>
      <c r="D134">
        <f t="shared" si="17"/>
        <v>17</v>
      </c>
      <c r="E134">
        <v>12</v>
      </c>
      <c r="F134">
        <v>13</v>
      </c>
      <c r="G134">
        <v>9</v>
      </c>
      <c r="H134">
        <v>16</v>
      </c>
      <c r="I134" t="s">
        <v>20</v>
      </c>
      <c r="J134">
        <v>17</v>
      </c>
      <c r="K134" t="s">
        <v>20</v>
      </c>
      <c r="L134" t="s">
        <v>1483</v>
      </c>
      <c r="M134" t="s">
        <v>28</v>
      </c>
      <c r="N134" t="s">
        <v>210</v>
      </c>
      <c r="O134" t="s">
        <v>1484</v>
      </c>
      <c r="P134" t="s">
        <v>1485</v>
      </c>
      <c r="Q134" t="s">
        <v>860</v>
      </c>
      <c r="R134">
        <f t="shared" si="18"/>
        <v>670671700</v>
      </c>
      <c r="S134">
        <f t="shared" si="19"/>
        <v>132</v>
      </c>
      <c r="T134">
        <f t="shared" si="20"/>
        <v>132</v>
      </c>
    </row>
    <row r="135" spans="1:20" x14ac:dyDescent="0.35">
      <c r="A135">
        <f t="shared" si="14"/>
        <v>133</v>
      </c>
      <c r="B135">
        <f t="shared" si="15"/>
        <v>66</v>
      </c>
      <c r="C135">
        <f t="shared" si="16"/>
        <v>74</v>
      </c>
      <c r="D135">
        <f t="shared" si="17"/>
        <v>33</v>
      </c>
      <c r="E135">
        <v>10</v>
      </c>
      <c r="F135">
        <v>12</v>
      </c>
      <c r="G135">
        <v>11</v>
      </c>
      <c r="H135">
        <v>8</v>
      </c>
      <c r="I135">
        <v>11</v>
      </c>
      <c r="J135">
        <v>10</v>
      </c>
      <c r="K135">
        <v>12</v>
      </c>
      <c r="L135" t="s">
        <v>871</v>
      </c>
      <c r="M135" t="s">
        <v>22</v>
      </c>
      <c r="N135" t="s">
        <v>281</v>
      </c>
      <c r="O135" t="s">
        <v>872</v>
      </c>
      <c r="P135" t="s">
        <v>873</v>
      </c>
      <c r="Q135" t="s">
        <v>874</v>
      </c>
      <c r="R135">
        <f t="shared" si="18"/>
        <v>660743300</v>
      </c>
      <c r="S135">
        <f t="shared" si="19"/>
        <v>133</v>
      </c>
      <c r="T135">
        <f t="shared" si="20"/>
        <v>133</v>
      </c>
    </row>
    <row r="136" spans="1:20" x14ac:dyDescent="0.35">
      <c r="A136">
        <f t="shared" si="14"/>
        <v>134</v>
      </c>
      <c r="B136">
        <f t="shared" si="15"/>
        <v>66</v>
      </c>
      <c r="C136">
        <f t="shared" si="16"/>
        <v>66</v>
      </c>
      <c r="D136">
        <f t="shared" si="17"/>
        <v>27</v>
      </c>
      <c r="E136">
        <v>14</v>
      </c>
      <c r="F136">
        <v>9</v>
      </c>
      <c r="G136">
        <v>5</v>
      </c>
      <c r="H136">
        <v>11</v>
      </c>
      <c r="I136">
        <v>11</v>
      </c>
      <c r="J136">
        <v>16</v>
      </c>
      <c r="K136" t="s">
        <v>20</v>
      </c>
      <c r="L136" t="s">
        <v>196</v>
      </c>
      <c r="M136" t="s">
        <v>22</v>
      </c>
      <c r="N136" t="s">
        <v>34</v>
      </c>
      <c r="O136" t="s">
        <v>197</v>
      </c>
      <c r="P136" t="s">
        <v>198</v>
      </c>
      <c r="Q136" t="s">
        <v>199</v>
      </c>
      <c r="R136">
        <f t="shared" si="18"/>
        <v>660662700</v>
      </c>
      <c r="S136">
        <f t="shared" si="19"/>
        <v>134</v>
      </c>
      <c r="T136">
        <f t="shared" si="20"/>
        <v>134</v>
      </c>
    </row>
    <row r="137" spans="1:20" x14ac:dyDescent="0.35">
      <c r="A137">
        <f t="shared" si="14"/>
        <v>135</v>
      </c>
      <c r="B137">
        <f t="shared" si="15"/>
        <v>66</v>
      </c>
      <c r="C137">
        <f t="shared" si="16"/>
        <v>66</v>
      </c>
      <c r="D137">
        <f t="shared" si="17"/>
        <v>22</v>
      </c>
      <c r="E137">
        <v>15</v>
      </c>
      <c r="F137">
        <v>10</v>
      </c>
      <c r="G137">
        <v>11</v>
      </c>
      <c r="H137">
        <v>8</v>
      </c>
      <c r="I137">
        <v>9</v>
      </c>
      <c r="J137">
        <v>13</v>
      </c>
      <c r="K137" t="s">
        <v>20</v>
      </c>
      <c r="L137" t="s">
        <v>548</v>
      </c>
      <c r="M137" t="s">
        <v>39</v>
      </c>
      <c r="N137" t="s">
        <v>105</v>
      </c>
      <c r="O137" t="s">
        <v>549</v>
      </c>
      <c r="Q137" t="s">
        <v>203</v>
      </c>
      <c r="R137">
        <f t="shared" si="18"/>
        <v>660662200</v>
      </c>
      <c r="S137">
        <f t="shared" si="19"/>
        <v>135</v>
      </c>
      <c r="T137">
        <f t="shared" si="20"/>
        <v>135</v>
      </c>
    </row>
    <row r="138" spans="1:20" x14ac:dyDescent="0.35">
      <c r="A138">
        <f t="shared" si="14"/>
        <v>136</v>
      </c>
      <c r="B138">
        <f t="shared" si="15"/>
        <v>65</v>
      </c>
      <c r="C138">
        <f t="shared" si="16"/>
        <v>71</v>
      </c>
      <c r="D138">
        <f t="shared" si="17"/>
        <v>37</v>
      </c>
      <c r="E138">
        <v>11</v>
      </c>
      <c r="F138">
        <v>8</v>
      </c>
      <c r="G138">
        <v>6</v>
      </c>
      <c r="H138">
        <v>9</v>
      </c>
      <c r="I138">
        <v>10</v>
      </c>
      <c r="J138">
        <v>14</v>
      </c>
      <c r="K138">
        <v>13</v>
      </c>
      <c r="L138" t="s">
        <v>1231</v>
      </c>
      <c r="M138" t="s">
        <v>22</v>
      </c>
      <c r="N138" t="s">
        <v>50</v>
      </c>
      <c r="O138" t="s">
        <v>1232</v>
      </c>
      <c r="P138" t="s">
        <v>1233</v>
      </c>
      <c r="Q138" t="s">
        <v>93</v>
      </c>
      <c r="R138">
        <f t="shared" si="18"/>
        <v>650713700</v>
      </c>
      <c r="S138">
        <f t="shared" si="19"/>
        <v>136</v>
      </c>
      <c r="T138">
        <f t="shared" si="20"/>
        <v>136</v>
      </c>
    </row>
    <row r="139" spans="1:20" x14ac:dyDescent="0.35">
      <c r="A139">
        <f t="shared" si="14"/>
        <v>137</v>
      </c>
      <c r="B139">
        <f t="shared" si="15"/>
        <v>65</v>
      </c>
      <c r="C139">
        <f t="shared" si="16"/>
        <v>70</v>
      </c>
      <c r="D139">
        <f t="shared" si="17"/>
        <v>38</v>
      </c>
      <c r="E139">
        <v>11</v>
      </c>
      <c r="F139">
        <v>5</v>
      </c>
      <c r="G139">
        <v>9</v>
      </c>
      <c r="H139">
        <v>7</v>
      </c>
      <c r="I139">
        <v>7</v>
      </c>
      <c r="J139">
        <v>14</v>
      </c>
      <c r="K139">
        <v>17</v>
      </c>
      <c r="L139" t="s">
        <v>854</v>
      </c>
      <c r="M139" t="s">
        <v>28</v>
      </c>
      <c r="N139" t="s">
        <v>623</v>
      </c>
      <c r="O139" t="s">
        <v>855</v>
      </c>
      <c r="P139" t="s">
        <v>856</v>
      </c>
      <c r="Q139" t="s">
        <v>626</v>
      </c>
      <c r="R139">
        <f t="shared" si="18"/>
        <v>650703800</v>
      </c>
      <c r="S139">
        <f t="shared" si="19"/>
        <v>137</v>
      </c>
      <c r="T139">
        <f t="shared" si="20"/>
        <v>137</v>
      </c>
    </row>
    <row r="140" spans="1:20" x14ac:dyDescent="0.35">
      <c r="A140">
        <f t="shared" si="14"/>
        <v>138</v>
      </c>
      <c r="B140">
        <f t="shared" si="15"/>
        <v>65</v>
      </c>
      <c r="C140">
        <f t="shared" si="16"/>
        <v>65</v>
      </c>
      <c r="D140">
        <f t="shared" si="17"/>
        <v>27</v>
      </c>
      <c r="E140">
        <v>17</v>
      </c>
      <c r="F140">
        <v>7</v>
      </c>
      <c r="G140">
        <v>6</v>
      </c>
      <c r="H140">
        <v>8</v>
      </c>
      <c r="I140">
        <v>11</v>
      </c>
      <c r="J140" t="s">
        <v>20</v>
      </c>
      <c r="K140">
        <v>16</v>
      </c>
      <c r="L140" t="s">
        <v>671</v>
      </c>
      <c r="M140" t="s">
        <v>22</v>
      </c>
      <c r="N140" t="s">
        <v>176</v>
      </c>
      <c r="O140" t="s">
        <v>672</v>
      </c>
      <c r="R140">
        <f t="shared" si="18"/>
        <v>650652700</v>
      </c>
      <c r="S140">
        <f t="shared" si="19"/>
        <v>138</v>
      </c>
      <c r="T140">
        <f t="shared" si="20"/>
        <v>138</v>
      </c>
    </row>
    <row r="141" spans="1:20" x14ac:dyDescent="0.35">
      <c r="A141">
        <f t="shared" si="14"/>
        <v>139</v>
      </c>
      <c r="B141">
        <f t="shared" si="15"/>
        <v>64</v>
      </c>
      <c r="C141">
        <f t="shared" si="16"/>
        <v>73</v>
      </c>
      <c r="D141">
        <f t="shared" si="17"/>
        <v>30</v>
      </c>
      <c r="E141">
        <v>12</v>
      </c>
      <c r="F141">
        <v>9</v>
      </c>
      <c r="G141">
        <v>12</v>
      </c>
      <c r="H141">
        <v>10</v>
      </c>
      <c r="I141">
        <v>9</v>
      </c>
      <c r="J141">
        <v>9</v>
      </c>
      <c r="K141">
        <v>12</v>
      </c>
      <c r="L141" t="s">
        <v>258</v>
      </c>
      <c r="M141" t="s">
        <v>22</v>
      </c>
      <c r="N141" t="s">
        <v>259</v>
      </c>
      <c r="O141" t="s">
        <v>260</v>
      </c>
      <c r="P141" t="s">
        <v>261</v>
      </c>
      <c r="Q141" t="s">
        <v>262</v>
      </c>
      <c r="R141">
        <f t="shared" si="18"/>
        <v>640733000</v>
      </c>
      <c r="S141">
        <f t="shared" si="19"/>
        <v>139</v>
      </c>
      <c r="T141">
        <f t="shared" si="20"/>
        <v>139</v>
      </c>
    </row>
    <row r="142" spans="1:20" x14ac:dyDescent="0.35">
      <c r="A142">
        <f t="shared" si="14"/>
        <v>140</v>
      </c>
      <c r="B142">
        <f t="shared" si="15"/>
        <v>64</v>
      </c>
      <c r="C142">
        <f t="shared" si="16"/>
        <v>69</v>
      </c>
      <c r="D142">
        <f t="shared" si="17"/>
        <v>35</v>
      </c>
      <c r="E142">
        <v>12</v>
      </c>
      <c r="F142">
        <v>5</v>
      </c>
      <c r="G142">
        <v>9</v>
      </c>
      <c r="H142">
        <v>8</v>
      </c>
      <c r="I142">
        <v>12</v>
      </c>
      <c r="J142">
        <v>10</v>
      </c>
      <c r="K142">
        <v>13</v>
      </c>
      <c r="L142" t="s">
        <v>1421</v>
      </c>
      <c r="M142" t="s">
        <v>22</v>
      </c>
      <c r="N142" t="s">
        <v>100</v>
      </c>
      <c r="O142" t="s">
        <v>1422</v>
      </c>
      <c r="P142" t="s">
        <v>1423</v>
      </c>
      <c r="Q142" t="s">
        <v>556</v>
      </c>
      <c r="R142">
        <f t="shared" si="18"/>
        <v>640693500</v>
      </c>
      <c r="S142">
        <f t="shared" si="19"/>
        <v>140</v>
      </c>
      <c r="T142">
        <f t="shared" si="20"/>
        <v>140</v>
      </c>
    </row>
    <row r="143" spans="1:20" x14ac:dyDescent="0.35">
      <c r="A143">
        <f t="shared" si="14"/>
        <v>141</v>
      </c>
      <c r="B143">
        <f t="shared" si="15"/>
        <v>64</v>
      </c>
      <c r="C143">
        <f t="shared" si="16"/>
        <v>69</v>
      </c>
      <c r="D143">
        <f t="shared" si="17"/>
        <v>34</v>
      </c>
      <c r="E143">
        <v>7</v>
      </c>
      <c r="F143">
        <v>10</v>
      </c>
      <c r="G143">
        <v>5</v>
      </c>
      <c r="H143">
        <v>13</v>
      </c>
      <c r="I143">
        <v>9</v>
      </c>
      <c r="J143">
        <v>14</v>
      </c>
      <c r="K143">
        <v>11</v>
      </c>
      <c r="L143" t="s">
        <v>1122</v>
      </c>
      <c r="M143" t="s">
        <v>28</v>
      </c>
      <c r="N143" t="s">
        <v>271</v>
      </c>
      <c r="O143" t="s">
        <v>1123</v>
      </c>
      <c r="P143" t="s">
        <v>1124</v>
      </c>
      <c r="Q143" t="s">
        <v>1125</v>
      </c>
      <c r="R143">
        <f t="shared" si="18"/>
        <v>640693400</v>
      </c>
      <c r="S143">
        <f t="shared" si="19"/>
        <v>141</v>
      </c>
      <c r="T143">
        <f t="shared" si="20"/>
        <v>141</v>
      </c>
    </row>
    <row r="144" spans="1:20" x14ac:dyDescent="0.35">
      <c r="A144">
        <f t="shared" si="14"/>
        <v>142</v>
      </c>
      <c r="B144">
        <f t="shared" si="15"/>
        <v>64</v>
      </c>
      <c r="C144">
        <f t="shared" si="16"/>
        <v>64</v>
      </c>
      <c r="D144">
        <f t="shared" si="17"/>
        <v>35</v>
      </c>
      <c r="E144">
        <v>10</v>
      </c>
      <c r="F144">
        <v>10</v>
      </c>
      <c r="G144">
        <v>9</v>
      </c>
      <c r="H144" t="s">
        <v>20</v>
      </c>
      <c r="I144">
        <v>9</v>
      </c>
      <c r="J144">
        <v>11</v>
      </c>
      <c r="K144">
        <v>15</v>
      </c>
      <c r="L144" t="s">
        <v>1242</v>
      </c>
      <c r="M144" t="s">
        <v>22</v>
      </c>
      <c r="N144" t="s">
        <v>100</v>
      </c>
      <c r="O144" t="s">
        <v>1243</v>
      </c>
      <c r="P144" t="s">
        <v>1244</v>
      </c>
      <c r="Q144" t="s">
        <v>556</v>
      </c>
      <c r="R144">
        <f t="shared" si="18"/>
        <v>640643500</v>
      </c>
      <c r="S144">
        <f t="shared" si="19"/>
        <v>142</v>
      </c>
      <c r="T144">
        <f t="shared" si="20"/>
        <v>142</v>
      </c>
    </row>
    <row r="145" spans="1:20" x14ac:dyDescent="0.35">
      <c r="A145">
        <f t="shared" si="14"/>
        <v>143</v>
      </c>
      <c r="B145">
        <f t="shared" si="15"/>
        <v>64</v>
      </c>
      <c r="C145">
        <f t="shared" si="16"/>
        <v>64</v>
      </c>
      <c r="D145">
        <f t="shared" si="17"/>
        <v>27</v>
      </c>
      <c r="E145" t="s">
        <v>20</v>
      </c>
      <c r="F145">
        <v>16</v>
      </c>
      <c r="G145">
        <v>8</v>
      </c>
      <c r="H145">
        <v>13</v>
      </c>
      <c r="I145">
        <v>15</v>
      </c>
      <c r="J145" t="s">
        <v>20</v>
      </c>
      <c r="K145">
        <v>12</v>
      </c>
      <c r="L145" t="s">
        <v>666</v>
      </c>
      <c r="M145" t="s">
        <v>22</v>
      </c>
      <c r="N145" t="s">
        <v>667</v>
      </c>
      <c r="O145" t="s">
        <v>668</v>
      </c>
      <c r="P145" t="s">
        <v>669</v>
      </c>
      <c r="Q145" t="s">
        <v>670</v>
      </c>
      <c r="R145">
        <f t="shared" si="18"/>
        <v>640642700</v>
      </c>
      <c r="S145">
        <f t="shared" si="19"/>
        <v>143</v>
      </c>
      <c r="T145">
        <f t="shared" si="20"/>
        <v>143</v>
      </c>
    </row>
    <row r="146" spans="1:20" x14ac:dyDescent="0.35">
      <c r="A146">
        <f t="shared" si="14"/>
        <v>144</v>
      </c>
      <c r="B146">
        <f t="shared" si="15"/>
        <v>64</v>
      </c>
      <c r="C146">
        <f t="shared" si="16"/>
        <v>64</v>
      </c>
      <c r="D146">
        <f t="shared" si="17"/>
        <v>21</v>
      </c>
      <c r="E146">
        <v>13</v>
      </c>
      <c r="F146">
        <v>10</v>
      </c>
      <c r="G146">
        <v>12</v>
      </c>
      <c r="H146">
        <v>8</v>
      </c>
      <c r="I146" t="s">
        <v>20</v>
      </c>
      <c r="J146">
        <v>9</v>
      </c>
      <c r="K146">
        <v>12</v>
      </c>
      <c r="L146" t="s">
        <v>1330</v>
      </c>
      <c r="M146" t="s">
        <v>22</v>
      </c>
      <c r="N146" t="s">
        <v>50</v>
      </c>
      <c r="O146" t="s">
        <v>1331</v>
      </c>
      <c r="P146" t="s">
        <v>1332</v>
      </c>
      <c r="Q146" t="s">
        <v>745</v>
      </c>
      <c r="R146">
        <f t="shared" si="18"/>
        <v>640642100</v>
      </c>
      <c r="S146">
        <f t="shared" si="19"/>
        <v>144</v>
      </c>
      <c r="T146">
        <f t="shared" si="20"/>
        <v>144</v>
      </c>
    </row>
    <row r="147" spans="1:20" x14ac:dyDescent="0.35">
      <c r="A147">
        <f t="shared" si="14"/>
        <v>145</v>
      </c>
      <c r="B147">
        <f t="shared" si="15"/>
        <v>63</v>
      </c>
      <c r="C147">
        <f t="shared" si="16"/>
        <v>63</v>
      </c>
      <c r="D147">
        <f t="shared" si="17"/>
        <v>22</v>
      </c>
      <c r="E147">
        <v>10</v>
      </c>
      <c r="F147">
        <v>10</v>
      </c>
      <c r="G147">
        <v>11</v>
      </c>
      <c r="H147">
        <v>10</v>
      </c>
      <c r="I147" t="s">
        <v>20</v>
      </c>
      <c r="J147">
        <v>11</v>
      </c>
      <c r="K147">
        <v>11</v>
      </c>
      <c r="L147" t="s">
        <v>1203</v>
      </c>
      <c r="M147" t="s">
        <v>28</v>
      </c>
      <c r="N147" t="s">
        <v>166</v>
      </c>
      <c r="O147" t="s">
        <v>1204</v>
      </c>
      <c r="P147" t="s">
        <v>1205</v>
      </c>
      <c r="Q147" t="s">
        <v>169</v>
      </c>
      <c r="R147">
        <f t="shared" si="18"/>
        <v>630632200</v>
      </c>
      <c r="S147">
        <f t="shared" si="19"/>
        <v>145</v>
      </c>
      <c r="T147">
        <f t="shared" si="20"/>
        <v>145</v>
      </c>
    </row>
    <row r="148" spans="1:20" x14ac:dyDescent="0.35">
      <c r="A148">
        <f t="shared" si="14"/>
        <v>146</v>
      </c>
      <c r="B148">
        <f t="shared" si="15"/>
        <v>62</v>
      </c>
      <c r="C148">
        <f t="shared" si="16"/>
        <v>67</v>
      </c>
      <c r="D148">
        <f t="shared" si="17"/>
        <v>34</v>
      </c>
      <c r="E148">
        <v>11</v>
      </c>
      <c r="F148">
        <v>9</v>
      </c>
      <c r="G148">
        <v>5</v>
      </c>
      <c r="H148">
        <v>8</v>
      </c>
      <c r="I148">
        <v>10</v>
      </c>
      <c r="J148">
        <v>12</v>
      </c>
      <c r="K148">
        <v>12</v>
      </c>
      <c r="L148" t="s">
        <v>1480</v>
      </c>
      <c r="M148" t="s">
        <v>22</v>
      </c>
      <c r="N148" t="s">
        <v>145</v>
      </c>
      <c r="O148" t="s">
        <v>1481</v>
      </c>
      <c r="P148" t="s">
        <v>1482</v>
      </c>
      <c r="R148">
        <f t="shared" si="18"/>
        <v>620673400</v>
      </c>
      <c r="S148">
        <f t="shared" si="19"/>
        <v>146</v>
      </c>
      <c r="T148">
        <f t="shared" si="20"/>
        <v>146</v>
      </c>
    </row>
    <row r="149" spans="1:20" x14ac:dyDescent="0.35">
      <c r="A149">
        <f t="shared" si="14"/>
        <v>147</v>
      </c>
      <c r="B149">
        <f t="shared" si="15"/>
        <v>62</v>
      </c>
      <c r="C149">
        <f t="shared" si="16"/>
        <v>62</v>
      </c>
      <c r="D149">
        <f t="shared" si="17"/>
        <v>32</v>
      </c>
      <c r="E149">
        <v>14</v>
      </c>
      <c r="F149" t="s">
        <v>20</v>
      </c>
      <c r="G149">
        <v>5</v>
      </c>
      <c r="H149">
        <v>11</v>
      </c>
      <c r="I149">
        <v>10</v>
      </c>
      <c r="J149">
        <v>15</v>
      </c>
      <c r="K149">
        <v>7</v>
      </c>
      <c r="L149" t="s">
        <v>507</v>
      </c>
      <c r="M149" t="s">
        <v>39</v>
      </c>
      <c r="N149" t="s">
        <v>508</v>
      </c>
      <c r="O149" t="s">
        <v>509</v>
      </c>
      <c r="P149" t="s">
        <v>510</v>
      </c>
      <c r="Q149" t="s">
        <v>511</v>
      </c>
      <c r="R149">
        <f t="shared" si="18"/>
        <v>620623200</v>
      </c>
      <c r="S149">
        <f t="shared" si="19"/>
        <v>147</v>
      </c>
      <c r="T149">
        <f t="shared" si="20"/>
        <v>147</v>
      </c>
    </row>
    <row r="150" spans="1:20" x14ac:dyDescent="0.35">
      <c r="A150">
        <f t="shared" si="14"/>
        <v>148</v>
      </c>
      <c r="B150">
        <f t="shared" si="15"/>
        <v>61</v>
      </c>
      <c r="C150">
        <f t="shared" si="16"/>
        <v>68</v>
      </c>
      <c r="D150">
        <f t="shared" si="17"/>
        <v>33</v>
      </c>
      <c r="E150">
        <v>10</v>
      </c>
      <c r="F150">
        <v>9</v>
      </c>
      <c r="G150">
        <v>7</v>
      </c>
      <c r="H150">
        <v>9</v>
      </c>
      <c r="I150">
        <v>10</v>
      </c>
      <c r="J150">
        <v>9</v>
      </c>
      <c r="K150">
        <v>14</v>
      </c>
      <c r="L150" t="s">
        <v>403</v>
      </c>
      <c r="M150" t="s">
        <v>39</v>
      </c>
      <c r="N150" t="s">
        <v>161</v>
      </c>
      <c r="O150" t="s">
        <v>404</v>
      </c>
      <c r="P150" t="s">
        <v>405</v>
      </c>
      <c r="R150">
        <f t="shared" si="18"/>
        <v>610683300</v>
      </c>
      <c r="S150">
        <f t="shared" si="19"/>
        <v>148</v>
      </c>
      <c r="T150">
        <f t="shared" si="20"/>
        <v>148</v>
      </c>
    </row>
    <row r="151" spans="1:20" x14ac:dyDescent="0.35">
      <c r="A151">
        <f t="shared" si="14"/>
        <v>149</v>
      </c>
      <c r="B151">
        <f t="shared" si="15"/>
        <v>61</v>
      </c>
      <c r="C151">
        <f t="shared" si="16"/>
        <v>67</v>
      </c>
      <c r="D151">
        <f t="shared" si="17"/>
        <v>33</v>
      </c>
      <c r="E151">
        <v>13</v>
      </c>
      <c r="F151">
        <v>8</v>
      </c>
      <c r="G151">
        <v>7</v>
      </c>
      <c r="H151">
        <v>6</v>
      </c>
      <c r="I151">
        <v>10</v>
      </c>
      <c r="J151">
        <v>11</v>
      </c>
      <c r="K151">
        <v>12</v>
      </c>
      <c r="L151" t="s">
        <v>1619</v>
      </c>
      <c r="M151" t="s">
        <v>22</v>
      </c>
      <c r="N151" t="s">
        <v>60</v>
      </c>
      <c r="O151" t="s">
        <v>1620</v>
      </c>
      <c r="P151" t="s">
        <v>1621</v>
      </c>
      <c r="Q151" t="s">
        <v>327</v>
      </c>
      <c r="R151">
        <f t="shared" si="18"/>
        <v>610673300</v>
      </c>
      <c r="S151">
        <f t="shared" si="19"/>
        <v>149</v>
      </c>
      <c r="T151">
        <f t="shared" si="20"/>
        <v>149</v>
      </c>
    </row>
    <row r="152" spans="1:20" x14ac:dyDescent="0.35">
      <c r="A152">
        <f t="shared" si="14"/>
        <v>150</v>
      </c>
      <c r="B152">
        <f t="shared" si="15"/>
        <v>61</v>
      </c>
      <c r="C152">
        <f t="shared" si="16"/>
        <v>67</v>
      </c>
      <c r="D152">
        <f t="shared" si="17"/>
        <v>31</v>
      </c>
      <c r="E152">
        <v>14</v>
      </c>
      <c r="F152">
        <v>9</v>
      </c>
      <c r="G152">
        <v>6</v>
      </c>
      <c r="H152">
        <v>7</v>
      </c>
      <c r="I152">
        <v>10</v>
      </c>
      <c r="J152">
        <v>12</v>
      </c>
      <c r="K152">
        <v>9</v>
      </c>
      <c r="L152" t="s">
        <v>190</v>
      </c>
      <c r="M152" t="s">
        <v>22</v>
      </c>
      <c r="N152" t="s">
        <v>121</v>
      </c>
      <c r="O152" t="s">
        <v>191</v>
      </c>
      <c r="P152" t="s">
        <v>192</v>
      </c>
      <c r="R152">
        <f t="shared" si="18"/>
        <v>610673100</v>
      </c>
      <c r="S152">
        <f t="shared" si="19"/>
        <v>150</v>
      </c>
      <c r="T152">
        <f t="shared" si="20"/>
        <v>150</v>
      </c>
    </row>
    <row r="153" spans="1:20" x14ac:dyDescent="0.35">
      <c r="A153">
        <f t="shared" si="14"/>
        <v>151</v>
      </c>
      <c r="B153">
        <f t="shared" si="15"/>
        <v>61</v>
      </c>
      <c r="C153">
        <f t="shared" si="16"/>
        <v>61</v>
      </c>
      <c r="D153">
        <f t="shared" si="17"/>
        <v>25</v>
      </c>
      <c r="E153" t="s">
        <v>20</v>
      </c>
      <c r="F153">
        <v>11</v>
      </c>
      <c r="G153">
        <v>11</v>
      </c>
      <c r="H153">
        <v>14</v>
      </c>
      <c r="I153">
        <v>12</v>
      </c>
      <c r="J153">
        <v>13</v>
      </c>
      <c r="K153" t="s">
        <v>20</v>
      </c>
      <c r="L153" t="s">
        <v>643</v>
      </c>
      <c r="M153" t="s">
        <v>28</v>
      </c>
      <c r="N153" t="s">
        <v>496</v>
      </c>
      <c r="O153" t="s">
        <v>644</v>
      </c>
      <c r="P153" t="s">
        <v>645</v>
      </c>
      <c r="Q153" t="s">
        <v>646</v>
      </c>
      <c r="R153">
        <f t="shared" si="18"/>
        <v>610612500</v>
      </c>
      <c r="S153">
        <f t="shared" si="19"/>
        <v>151</v>
      </c>
      <c r="T153">
        <f t="shared" si="20"/>
        <v>151</v>
      </c>
    </row>
    <row r="154" spans="1:20" x14ac:dyDescent="0.35">
      <c r="A154">
        <f t="shared" si="14"/>
        <v>152</v>
      </c>
      <c r="B154">
        <f t="shared" si="15"/>
        <v>61</v>
      </c>
      <c r="C154">
        <f t="shared" si="16"/>
        <v>61</v>
      </c>
      <c r="D154">
        <f t="shared" si="17"/>
        <v>11</v>
      </c>
      <c r="E154">
        <v>15</v>
      </c>
      <c r="F154">
        <v>13</v>
      </c>
      <c r="G154">
        <v>10</v>
      </c>
      <c r="H154">
        <v>12</v>
      </c>
      <c r="I154">
        <v>11</v>
      </c>
      <c r="J154" t="s">
        <v>20</v>
      </c>
      <c r="K154" t="s">
        <v>20</v>
      </c>
      <c r="L154" t="s">
        <v>338</v>
      </c>
      <c r="M154" t="s">
        <v>22</v>
      </c>
      <c r="N154" t="s">
        <v>339</v>
      </c>
      <c r="O154" t="s">
        <v>340</v>
      </c>
      <c r="P154" t="s">
        <v>341</v>
      </c>
      <c r="R154">
        <f t="shared" si="18"/>
        <v>610611100</v>
      </c>
      <c r="S154">
        <f t="shared" si="19"/>
        <v>152</v>
      </c>
      <c r="T154">
        <f t="shared" si="20"/>
        <v>152</v>
      </c>
    </row>
    <row r="155" spans="1:20" x14ac:dyDescent="0.35">
      <c r="A155">
        <f t="shared" si="14"/>
        <v>153</v>
      </c>
      <c r="B155">
        <f t="shared" si="15"/>
        <v>60</v>
      </c>
      <c r="C155">
        <f t="shared" si="16"/>
        <v>67</v>
      </c>
      <c r="D155">
        <f t="shared" si="17"/>
        <v>33</v>
      </c>
      <c r="E155">
        <v>8</v>
      </c>
      <c r="F155">
        <v>7</v>
      </c>
      <c r="G155">
        <v>11</v>
      </c>
      <c r="H155">
        <v>8</v>
      </c>
      <c r="I155">
        <v>9</v>
      </c>
      <c r="J155">
        <v>12</v>
      </c>
      <c r="K155">
        <v>12</v>
      </c>
      <c r="L155" t="s">
        <v>366</v>
      </c>
      <c r="M155" t="s">
        <v>39</v>
      </c>
      <c r="N155" t="s">
        <v>60</v>
      </c>
      <c r="O155" t="s">
        <v>367</v>
      </c>
      <c r="P155" t="s">
        <v>368</v>
      </c>
      <c r="Q155" t="s">
        <v>327</v>
      </c>
      <c r="R155">
        <f t="shared" si="18"/>
        <v>600673300</v>
      </c>
      <c r="S155">
        <f t="shared" si="19"/>
        <v>153</v>
      </c>
      <c r="T155">
        <f t="shared" si="20"/>
        <v>153</v>
      </c>
    </row>
    <row r="156" spans="1:20" x14ac:dyDescent="0.35">
      <c r="A156">
        <f t="shared" si="14"/>
        <v>154</v>
      </c>
      <c r="B156">
        <f t="shared" si="15"/>
        <v>59</v>
      </c>
      <c r="C156">
        <f t="shared" si="16"/>
        <v>65</v>
      </c>
      <c r="D156">
        <f t="shared" si="17"/>
        <v>37</v>
      </c>
      <c r="E156">
        <v>7</v>
      </c>
      <c r="F156">
        <v>9</v>
      </c>
      <c r="G156">
        <v>6</v>
      </c>
      <c r="H156">
        <v>6</v>
      </c>
      <c r="I156">
        <v>10</v>
      </c>
      <c r="J156">
        <v>17</v>
      </c>
      <c r="K156">
        <v>10</v>
      </c>
      <c r="L156" t="s">
        <v>438</v>
      </c>
      <c r="M156" t="s">
        <v>28</v>
      </c>
      <c r="N156" t="s">
        <v>134</v>
      </c>
      <c r="O156" t="s">
        <v>439</v>
      </c>
      <c r="Q156" t="s">
        <v>440</v>
      </c>
      <c r="R156">
        <f t="shared" si="18"/>
        <v>590653700</v>
      </c>
      <c r="S156">
        <f t="shared" si="19"/>
        <v>154</v>
      </c>
      <c r="T156">
        <f t="shared" si="20"/>
        <v>154</v>
      </c>
    </row>
    <row r="157" spans="1:20" x14ac:dyDescent="0.35">
      <c r="A157">
        <f t="shared" si="14"/>
        <v>155</v>
      </c>
      <c r="B157">
        <f t="shared" si="15"/>
        <v>59</v>
      </c>
      <c r="C157">
        <f t="shared" si="16"/>
        <v>63</v>
      </c>
      <c r="D157">
        <f t="shared" si="17"/>
        <v>30</v>
      </c>
      <c r="E157">
        <v>12</v>
      </c>
      <c r="F157">
        <v>9</v>
      </c>
      <c r="G157">
        <v>4</v>
      </c>
      <c r="H157">
        <v>8</v>
      </c>
      <c r="I157">
        <v>10</v>
      </c>
      <c r="J157">
        <v>7</v>
      </c>
      <c r="K157">
        <v>13</v>
      </c>
      <c r="L157" t="s">
        <v>1526</v>
      </c>
      <c r="M157" t="s">
        <v>22</v>
      </c>
      <c r="N157" t="s">
        <v>156</v>
      </c>
      <c r="O157">
        <v>404</v>
      </c>
      <c r="P157" t="s">
        <v>1527</v>
      </c>
      <c r="Q157" t="s">
        <v>1495</v>
      </c>
      <c r="R157">
        <f t="shared" si="18"/>
        <v>590633000</v>
      </c>
      <c r="S157">
        <f t="shared" si="19"/>
        <v>155</v>
      </c>
      <c r="T157">
        <f t="shared" si="20"/>
        <v>155</v>
      </c>
    </row>
    <row r="158" spans="1:20" x14ac:dyDescent="0.35">
      <c r="A158">
        <f t="shared" si="14"/>
        <v>156</v>
      </c>
      <c r="B158">
        <f t="shared" si="15"/>
        <v>59</v>
      </c>
      <c r="C158">
        <f t="shared" si="16"/>
        <v>62</v>
      </c>
      <c r="D158">
        <f t="shared" si="17"/>
        <v>39</v>
      </c>
      <c r="E158">
        <v>8</v>
      </c>
      <c r="F158">
        <v>8</v>
      </c>
      <c r="G158">
        <v>3</v>
      </c>
      <c r="H158">
        <v>4</v>
      </c>
      <c r="I158">
        <v>9</v>
      </c>
      <c r="J158">
        <v>16</v>
      </c>
      <c r="K158">
        <v>14</v>
      </c>
      <c r="L158" t="s">
        <v>1321</v>
      </c>
      <c r="M158" t="s">
        <v>22</v>
      </c>
      <c r="N158" t="s">
        <v>271</v>
      </c>
      <c r="O158" t="s">
        <v>1322</v>
      </c>
      <c r="P158" t="s">
        <v>1323</v>
      </c>
      <c r="Q158" t="s">
        <v>1021</v>
      </c>
      <c r="R158">
        <f t="shared" si="18"/>
        <v>590623900</v>
      </c>
      <c r="S158">
        <f t="shared" si="19"/>
        <v>156</v>
      </c>
      <c r="T158">
        <f t="shared" si="20"/>
        <v>156</v>
      </c>
    </row>
    <row r="159" spans="1:20" x14ac:dyDescent="0.35">
      <c r="A159">
        <f t="shared" si="14"/>
        <v>157</v>
      </c>
      <c r="B159">
        <f t="shared" si="15"/>
        <v>59</v>
      </c>
      <c r="C159">
        <f t="shared" si="16"/>
        <v>62</v>
      </c>
      <c r="D159">
        <f t="shared" si="17"/>
        <v>32</v>
      </c>
      <c r="E159">
        <v>3</v>
      </c>
      <c r="F159">
        <v>9</v>
      </c>
      <c r="G159">
        <v>9</v>
      </c>
      <c r="H159">
        <v>9</v>
      </c>
      <c r="I159">
        <v>9</v>
      </c>
      <c r="J159">
        <v>9</v>
      </c>
      <c r="K159">
        <v>14</v>
      </c>
      <c r="L159" t="s">
        <v>819</v>
      </c>
      <c r="M159" t="s">
        <v>39</v>
      </c>
      <c r="N159" t="s">
        <v>161</v>
      </c>
      <c r="O159" t="s">
        <v>820</v>
      </c>
      <c r="P159" t="s">
        <v>821</v>
      </c>
      <c r="Q159" t="s">
        <v>822</v>
      </c>
      <c r="R159">
        <f t="shared" si="18"/>
        <v>590623200</v>
      </c>
      <c r="S159">
        <f t="shared" si="19"/>
        <v>157</v>
      </c>
      <c r="T159">
        <f t="shared" si="20"/>
        <v>157</v>
      </c>
    </row>
    <row r="160" spans="1:20" x14ac:dyDescent="0.35">
      <c r="A160">
        <f t="shared" si="14"/>
        <v>158</v>
      </c>
      <c r="B160">
        <f t="shared" si="15"/>
        <v>58</v>
      </c>
      <c r="C160">
        <f t="shared" si="16"/>
        <v>65</v>
      </c>
      <c r="D160">
        <f t="shared" si="17"/>
        <v>33</v>
      </c>
      <c r="E160">
        <v>9</v>
      </c>
      <c r="F160">
        <v>8</v>
      </c>
      <c r="G160">
        <v>8</v>
      </c>
      <c r="H160">
        <v>7</v>
      </c>
      <c r="I160">
        <v>7</v>
      </c>
      <c r="J160">
        <v>15</v>
      </c>
      <c r="K160">
        <v>11</v>
      </c>
      <c r="L160" t="s">
        <v>534</v>
      </c>
      <c r="M160" t="s">
        <v>28</v>
      </c>
      <c r="N160" t="s">
        <v>303</v>
      </c>
      <c r="O160" t="s">
        <v>535</v>
      </c>
      <c r="P160" t="s">
        <v>536</v>
      </c>
      <c r="Q160" t="s">
        <v>537</v>
      </c>
      <c r="R160">
        <f t="shared" si="18"/>
        <v>580653300</v>
      </c>
      <c r="S160">
        <f t="shared" si="19"/>
        <v>158</v>
      </c>
      <c r="T160">
        <f t="shared" si="20"/>
        <v>158</v>
      </c>
    </row>
    <row r="161" spans="1:20" x14ac:dyDescent="0.35">
      <c r="A161">
        <f t="shared" si="14"/>
        <v>159</v>
      </c>
      <c r="B161">
        <f t="shared" si="15"/>
        <v>58</v>
      </c>
      <c r="C161">
        <f t="shared" si="16"/>
        <v>58</v>
      </c>
      <c r="D161">
        <f t="shared" si="17"/>
        <v>26</v>
      </c>
      <c r="E161">
        <v>13</v>
      </c>
      <c r="F161">
        <v>8</v>
      </c>
      <c r="G161">
        <v>4</v>
      </c>
      <c r="H161">
        <v>7</v>
      </c>
      <c r="I161">
        <v>12</v>
      </c>
      <c r="J161" t="s">
        <v>20</v>
      </c>
      <c r="K161">
        <v>14</v>
      </c>
      <c r="L161" t="s">
        <v>397</v>
      </c>
      <c r="M161" t="s">
        <v>22</v>
      </c>
      <c r="N161" t="s">
        <v>271</v>
      </c>
      <c r="O161" t="s">
        <v>398</v>
      </c>
      <c r="P161" t="s">
        <v>399</v>
      </c>
      <c r="Q161" t="s">
        <v>274</v>
      </c>
      <c r="R161">
        <f t="shared" si="18"/>
        <v>580582600</v>
      </c>
      <c r="S161">
        <f t="shared" si="19"/>
        <v>159</v>
      </c>
      <c r="T161">
        <f t="shared" si="20"/>
        <v>159</v>
      </c>
    </row>
    <row r="162" spans="1:20" x14ac:dyDescent="0.35">
      <c r="A162" s="3">
        <f t="shared" si="14"/>
        <v>160</v>
      </c>
      <c r="B162" s="3">
        <f t="shared" si="15"/>
        <v>58</v>
      </c>
      <c r="C162" s="3">
        <f t="shared" si="16"/>
        <v>58</v>
      </c>
      <c r="D162" s="3">
        <f t="shared" si="17"/>
        <v>22</v>
      </c>
      <c r="E162" s="3">
        <v>11</v>
      </c>
      <c r="F162" s="3">
        <v>8</v>
      </c>
      <c r="G162" s="3">
        <v>9</v>
      </c>
      <c r="H162" s="3">
        <v>8</v>
      </c>
      <c r="I162" s="3">
        <v>12</v>
      </c>
      <c r="J162" s="3" t="s">
        <v>20</v>
      </c>
      <c r="K162" s="3">
        <v>10</v>
      </c>
      <c r="L162" s="3" t="s">
        <v>1215</v>
      </c>
      <c r="M162" s="3" t="s">
        <v>28</v>
      </c>
      <c r="N162" s="3" t="s">
        <v>1216</v>
      </c>
      <c r="O162" s="3" t="s">
        <v>1217</v>
      </c>
      <c r="P162" s="3" t="s">
        <v>1218</v>
      </c>
      <c r="Q162" s="3" t="s">
        <v>1219</v>
      </c>
      <c r="R162">
        <f t="shared" si="18"/>
        <v>580582200</v>
      </c>
      <c r="S162">
        <f t="shared" si="19"/>
        <v>160</v>
      </c>
      <c r="T162">
        <f t="shared" si="20"/>
        <v>160</v>
      </c>
    </row>
    <row r="163" spans="1:20" x14ac:dyDescent="0.35">
      <c r="A163">
        <f t="shared" si="14"/>
        <v>161</v>
      </c>
      <c r="B163">
        <f t="shared" si="15"/>
        <v>58</v>
      </c>
      <c r="C163">
        <f t="shared" si="16"/>
        <v>58</v>
      </c>
      <c r="D163">
        <f t="shared" si="17"/>
        <v>12</v>
      </c>
      <c r="E163">
        <v>13</v>
      </c>
      <c r="F163">
        <v>12</v>
      </c>
      <c r="G163">
        <v>9</v>
      </c>
      <c r="H163">
        <v>12</v>
      </c>
      <c r="I163">
        <v>12</v>
      </c>
      <c r="J163" t="s">
        <v>20</v>
      </c>
      <c r="K163" t="s">
        <v>20</v>
      </c>
      <c r="L163" t="s">
        <v>129</v>
      </c>
      <c r="M163" t="s">
        <v>39</v>
      </c>
      <c r="N163" t="s">
        <v>34</v>
      </c>
      <c r="O163" t="s">
        <v>130</v>
      </c>
      <c r="P163" t="s">
        <v>131</v>
      </c>
      <c r="Q163" t="s">
        <v>132</v>
      </c>
      <c r="R163">
        <f t="shared" si="18"/>
        <v>580581200</v>
      </c>
      <c r="S163">
        <f t="shared" si="19"/>
        <v>161</v>
      </c>
      <c r="T163">
        <f t="shared" si="20"/>
        <v>161</v>
      </c>
    </row>
    <row r="164" spans="1:20" x14ac:dyDescent="0.35">
      <c r="A164">
        <f t="shared" si="14"/>
        <v>162</v>
      </c>
      <c r="B164">
        <f t="shared" si="15"/>
        <v>57</v>
      </c>
      <c r="C164">
        <f t="shared" si="16"/>
        <v>64</v>
      </c>
      <c r="D164">
        <f t="shared" si="17"/>
        <v>27</v>
      </c>
      <c r="E164">
        <v>14</v>
      </c>
      <c r="F164">
        <v>7</v>
      </c>
      <c r="G164">
        <v>7</v>
      </c>
      <c r="H164">
        <v>9</v>
      </c>
      <c r="I164">
        <v>8</v>
      </c>
      <c r="J164">
        <v>10</v>
      </c>
      <c r="K164">
        <v>9</v>
      </c>
      <c r="L164" t="s">
        <v>1301</v>
      </c>
      <c r="M164" t="s">
        <v>39</v>
      </c>
      <c r="N164" t="s">
        <v>790</v>
      </c>
      <c r="O164" t="s">
        <v>1302</v>
      </c>
      <c r="P164" t="s">
        <v>1303</v>
      </c>
      <c r="R164">
        <f t="shared" si="18"/>
        <v>570642700</v>
      </c>
      <c r="S164">
        <f t="shared" si="19"/>
        <v>162</v>
      </c>
      <c r="T164">
        <f t="shared" si="20"/>
        <v>162</v>
      </c>
    </row>
    <row r="165" spans="1:20" x14ac:dyDescent="0.35">
      <c r="A165">
        <f t="shared" si="14"/>
        <v>163</v>
      </c>
      <c r="B165">
        <f t="shared" si="15"/>
        <v>57</v>
      </c>
      <c r="C165">
        <f t="shared" si="16"/>
        <v>60</v>
      </c>
      <c r="D165">
        <f t="shared" si="17"/>
        <v>31</v>
      </c>
      <c r="E165">
        <v>7</v>
      </c>
      <c r="F165">
        <v>7</v>
      </c>
      <c r="G165">
        <v>3</v>
      </c>
      <c r="H165">
        <v>12</v>
      </c>
      <c r="I165">
        <v>8</v>
      </c>
      <c r="J165">
        <v>11</v>
      </c>
      <c r="K165">
        <v>12</v>
      </c>
      <c r="L165" t="s">
        <v>565</v>
      </c>
      <c r="M165" t="s">
        <v>28</v>
      </c>
      <c r="N165" t="s">
        <v>303</v>
      </c>
      <c r="O165" t="s">
        <v>566</v>
      </c>
      <c r="P165" t="s">
        <v>567</v>
      </c>
      <c r="Q165" t="s">
        <v>537</v>
      </c>
      <c r="R165">
        <f t="shared" si="18"/>
        <v>570603100</v>
      </c>
      <c r="S165">
        <f t="shared" si="19"/>
        <v>163</v>
      </c>
      <c r="T165">
        <f t="shared" si="20"/>
        <v>163</v>
      </c>
    </row>
    <row r="166" spans="1:20" x14ac:dyDescent="0.35">
      <c r="A166">
        <f t="shared" si="14"/>
        <v>164</v>
      </c>
      <c r="B166">
        <f t="shared" si="15"/>
        <v>57</v>
      </c>
      <c r="C166">
        <f t="shared" si="16"/>
        <v>60</v>
      </c>
      <c r="D166">
        <f t="shared" si="17"/>
        <v>30</v>
      </c>
      <c r="E166">
        <v>12</v>
      </c>
      <c r="F166">
        <v>9</v>
      </c>
      <c r="G166">
        <v>3</v>
      </c>
      <c r="H166">
        <v>6</v>
      </c>
      <c r="I166">
        <v>12</v>
      </c>
      <c r="J166">
        <v>7</v>
      </c>
      <c r="K166">
        <v>11</v>
      </c>
      <c r="L166" t="s">
        <v>994</v>
      </c>
      <c r="M166" t="s">
        <v>28</v>
      </c>
      <c r="N166" t="s">
        <v>74</v>
      </c>
      <c r="O166" t="s">
        <v>995</v>
      </c>
      <c r="P166" t="s">
        <v>996</v>
      </c>
      <c r="Q166" t="s">
        <v>77</v>
      </c>
      <c r="R166">
        <f t="shared" si="18"/>
        <v>570603000</v>
      </c>
      <c r="S166">
        <f t="shared" si="19"/>
        <v>164</v>
      </c>
      <c r="T166">
        <f t="shared" si="20"/>
        <v>164</v>
      </c>
    </row>
    <row r="167" spans="1:20" x14ac:dyDescent="0.35">
      <c r="A167">
        <f t="shared" si="14"/>
        <v>165</v>
      </c>
      <c r="B167">
        <f t="shared" si="15"/>
        <v>57</v>
      </c>
      <c r="C167">
        <f t="shared" si="16"/>
        <v>57</v>
      </c>
      <c r="D167">
        <f t="shared" si="17"/>
        <v>31</v>
      </c>
      <c r="E167">
        <v>12</v>
      </c>
      <c r="F167">
        <v>7</v>
      </c>
      <c r="G167">
        <v>7</v>
      </c>
      <c r="H167" t="s">
        <v>20</v>
      </c>
      <c r="I167">
        <v>11</v>
      </c>
      <c r="J167">
        <v>11</v>
      </c>
      <c r="K167">
        <v>9</v>
      </c>
      <c r="L167" t="s">
        <v>776</v>
      </c>
      <c r="M167" t="s">
        <v>39</v>
      </c>
      <c r="N167" t="s">
        <v>161</v>
      </c>
      <c r="O167" t="s">
        <v>777</v>
      </c>
      <c r="P167" t="s">
        <v>778</v>
      </c>
      <c r="Q167" t="s">
        <v>164</v>
      </c>
      <c r="R167">
        <f t="shared" si="18"/>
        <v>570573100</v>
      </c>
      <c r="S167">
        <f t="shared" si="19"/>
        <v>165</v>
      </c>
      <c r="T167">
        <f t="shared" si="20"/>
        <v>165</v>
      </c>
    </row>
    <row r="168" spans="1:20" x14ac:dyDescent="0.35">
      <c r="A168">
        <f t="shared" si="14"/>
        <v>166</v>
      </c>
      <c r="B168">
        <f t="shared" si="15"/>
        <v>56</v>
      </c>
      <c r="C168">
        <f t="shared" si="16"/>
        <v>56</v>
      </c>
      <c r="D168">
        <f t="shared" si="17"/>
        <v>28</v>
      </c>
      <c r="E168">
        <v>10</v>
      </c>
      <c r="F168">
        <v>10</v>
      </c>
      <c r="G168" t="s">
        <v>20</v>
      </c>
      <c r="H168">
        <v>8</v>
      </c>
      <c r="I168">
        <v>6</v>
      </c>
      <c r="J168">
        <v>11</v>
      </c>
      <c r="K168">
        <v>11</v>
      </c>
      <c r="L168" t="s">
        <v>1209</v>
      </c>
      <c r="M168" t="s">
        <v>22</v>
      </c>
      <c r="N168" t="s">
        <v>105</v>
      </c>
      <c r="O168" t="s">
        <v>1210</v>
      </c>
      <c r="P168" t="s">
        <v>1211</v>
      </c>
      <c r="Q168" t="s">
        <v>203</v>
      </c>
      <c r="R168">
        <f t="shared" si="18"/>
        <v>560562800</v>
      </c>
      <c r="S168">
        <f t="shared" si="19"/>
        <v>166</v>
      </c>
      <c r="T168">
        <f t="shared" si="20"/>
        <v>166</v>
      </c>
    </row>
    <row r="169" spans="1:20" x14ac:dyDescent="0.35">
      <c r="A169">
        <f t="shared" si="14"/>
        <v>167</v>
      </c>
      <c r="B169">
        <f t="shared" si="15"/>
        <v>56</v>
      </c>
      <c r="C169">
        <f t="shared" si="16"/>
        <v>56</v>
      </c>
      <c r="D169">
        <f t="shared" si="17"/>
        <v>22</v>
      </c>
      <c r="E169">
        <v>13</v>
      </c>
      <c r="F169">
        <v>8</v>
      </c>
      <c r="G169">
        <v>8</v>
      </c>
      <c r="H169">
        <v>5</v>
      </c>
      <c r="I169" t="s">
        <v>20</v>
      </c>
      <c r="J169">
        <v>11</v>
      </c>
      <c r="K169">
        <v>11</v>
      </c>
      <c r="L169" t="s">
        <v>294</v>
      </c>
      <c r="M169" t="s">
        <v>39</v>
      </c>
      <c r="N169" t="s">
        <v>295</v>
      </c>
      <c r="O169" t="s">
        <v>296</v>
      </c>
      <c r="P169" t="s">
        <v>297</v>
      </c>
      <c r="Q169" t="s">
        <v>298</v>
      </c>
      <c r="R169">
        <f t="shared" si="18"/>
        <v>560562200</v>
      </c>
      <c r="S169">
        <f t="shared" si="19"/>
        <v>167</v>
      </c>
      <c r="T169">
        <f t="shared" si="20"/>
        <v>167</v>
      </c>
    </row>
    <row r="170" spans="1:20" x14ac:dyDescent="0.35">
      <c r="A170">
        <f t="shared" si="14"/>
        <v>168</v>
      </c>
      <c r="B170">
        <f t="shared" si="15"/>
        <v>56</v>
      </c>
      <c r="C170">
        <f t="shared" si="16"/>
        <v>56</v>
      </c>
      <c r="D170">
        <f t="shared" si="17"/>
        <v>18</v>
      </c>
      <c r="E170">
        <v>12</v>
      </c>
      <c r="F170">
        <v>9</v>
      </c>
      <c r="G170">
        <v>7</v>
      </c>
      <c r="H170">
        <v>10</v>
      </c>
      <c r="I170">
        <v>6</v>
      </c>
      <c r="J170">
        <v>12</v>
      </c>
      <c r="K170" t="s">
        <v>20</v>
      </c>
      <c r="L170" t="s">
        <v>701</v>
      </c>
      <c r="M170" t="s">
        <v>22</v>
      </c>
      <c r="N170" t="s">
        <v>34</v>
      </c>
      <c r="O170" t="s">
        <v>702</v>
      </c>
      <c r="P170" t="s">
        <v>703</v>
      </c>
      <c r="Q170" t="s">
        <v>704</v>
      </c>
      <c r="R170">
        <f t="shared" si="18"/>
        <v>560561800</v>
      </c>
      <c r="S170">
        <f t="shared" si="19"/>
        <v>168</v>
      </c>
      <c r="T170">
        <f t="shared" si="20"/>
        <v>168</v>
      </c>
    </row>
    <row r="171" spans="1:20" x14ac:dyDescent="0.35">
      <c r="A171">
        <f t="shared" si="14"/>
        <v>169</v>
      </c>
      <c r="B171">
        <f t="shared" si="15"/>
        <v>56</v>
      </c>
      <c r="C171">
        <f t="shared" si="16"/>
        <v>56</v>
      </c>
      <c r="D171">
        <f t="shared" si="17"/>
        <v>11</v>
      </c>
      <c r="E171">
        <v>15</v>
      </c>
      <c r="F171">
        <v>12</v>
      </c>
      <c r="G171">
        <v>3</v>
      </c>
      <c r="H171">
        <v>15</v>
      </c>
      <c r="I171" t="s">
        <v>20</v>
      </c>
      <c r="J171">
        <v>11</v>
      </c>
      <c r="K171" t="s">
        <v>20</v>
      </c>
      <c r="L171" t="s">
        <v>332</v>
      </c>
      <c r="M171" t="s">
        <v>39</v>
      </c>
      <c r="N171" t="s">
        <v>40</v>
      </c>
      <c r="O171" t="s">
        <v>333</v>
      </c>
      <c r="P171" t="s">
        <v>334</v>
      </c>
      <c r="Q171" t="s">
        <v>43</v>
      </c>
      <c r="R171">
        <f t="shared" si="18"/>
        <v>560561100</v>
      </c>
      <c r="S171">
        <f t="shared" si="19"/>
        <v>169</v>
      </c>
      <c r="T171">
        <f t="shared" si="20"/>
        <v>169</v>
      </c>
    </row>
    <row r="172" spans="1:20" x14ac:dyDescent="0.35">
      <c r="A172">
        <f t="shared" si="14"/>
        <v>170</v>
      </c>
      <c r="B172">
        <f t="shared" si="15"/>
        <v>55</v>
      </c>
      <c r="C172">
        <f t="shared" si="16"/>
        <v>62</v>
      </c>
      <c r="D172">
        <f t="shared" si="17"/>
        <v>29</v>
      </c>
      <c r="E172">
        <v>10</v>
      </c>
      <c r="F172">
        <v>7</v>
      </c>
      <c r="G172">
        <v>8</v>
      </c>
      <c r="H172">
        <v>8</v>
      </c>
      <c r="I172">
        <v>10</v>
      </c>
      <c r="J172">
        <v>7</v>
      </c>
      <c r="K172">
        <v>12</v>
      </c>
      <c r="L172" t="s">
        <v>810</v>
      </c>
      <c r="M172" t="s">
        <v>22</v>
      </c>
      <c r="N172" t="s">
        <v>29</v>
      </c>
      <c r="O172" t="s">
        <v>811</v>
      </c>
      <c r="P172" t="s">
        <v>812</v>
      </c>
      <c r="R172">
        <f t="shared" si="18"/>
        <v>550622900</v>
      </c>
      <c r="S172">
        <f t="shared" si="19"/>
        <v>170</v>
      </c>
      <c r="T172">
        <f t="shared" si="20"/>
        <v>170</v>
      </c>
    </row>
    <row r="173" spans="1:20" x14ac:dyDescent="0.35">
      <c r="A173">
        <f t="shared" si="14"/>
        <v>171</v>
      </c>
      <c r="B173">
        <f t="shared" si="15"/>
        <v>55</v>
      </c>
      <c r="C173">
        <f t="shared" si="16"/>
        <v>61</v>
      </c>
      <c r="D173">
        <f t="shared" si="17"/>
        <v>31</v>
      </c>
      <c r="E173">
        <v>6</v>
      </c>
      <c r="F173">
        <v>7</v>
      </c>
      <c r="G173">
        <v>9</v>
      </c>
      <c r="H173">
        <v>8</v>
      </c>
      <c r="I173">
        <v>10</v>
      </c>
      <c r="J173">
        <v>10</v>
      </c>
      <c r="K173">
        <v>11</v>
      </c>
      <c r="L173" t="s">
        <v>1604</v>
      </c>
      <c r="M173" t="s">
        <v>28</v>
      </c>
      <c r="N173" t="s">
        <v>429</v>
      </c>
      <c r="O173" t="s">
        <v>1605</v>
      </c>
      <c r="P173" t="s">
        <v>1606</v>
      </c>
      <c r="Q173" t="s">
        <v>1607</v>
      </c>
      <c r="R173">
        <f t="shared" si="18"/>
        <v>550613100</v>
      </c>
      <c r="S173">
        <f t="shared" si="19"/>
        <v>171</v>
      </c>
      <c r="T173">
        <f t="shared" si="20"/>
        <v>171</v>
      </c>
    </row>
    <row r="174" spans="1:20" x14ac:dyDescent="0.35">
      <c r="A174">
        <f t="shared" si="14"/>
        <v>172</v>
      </c>
      <c r="B174">
        <f t="shared" si="15"/>
        <v>55</v>
      </c>
      <c r="C174">
        <f t="shared" si="16"/>
        <v>55</v>
      </c>
      <c r="D174">
        <f t="shared" si="17"/>
        <v>19</v>
      </c>
      <c r="E174">
        <v>9</v>
      </c>
      <c r="F174">
        <v>9</v>
      </c>
      <c r="G174">
        <v>9</v>
      </c>
      <c r="H174">
        <v>9</v>
      </c>
      <c r="I174" t="s">
        <v>20</v>
      </c>
      <c r="J174">
        <v>6</v>
      </c>
      <c r="K174">
        <v>13</v>
      </c>
      <c r="L174" t="s">
        <v>982</v>
      </c>
      <c r="M174" t="s">
        <v>39</v>
      </c>
      <c r="N174" t="s">
        <v>156</v>
      </c>
      <c r="O174" t="s">
        <v>983</v>
      </c>
      <c r="P174" t="s">
        <v>984</v>
      </c>
      <c r="Q174" t="s">
        <v>392</v>
      </c>
      <c r="R174">
        <f t="shared" si="18"/>
        <v>550551900</v>
      </c>
      <c r="S174">
        <f t="shared" si="19"/>
        <v>172</v>
      </c>
      <c r="T174">
        <f t="shared" si="20"/>
        <v>172</v>
      </c>
    </row>
    <row r="175" spans="1:20" x14ac:dyDescent="0.35">
      <c r="A175">
        <f t="shared" si="14"/>
        <v>173</v>
      </c>
      <c r="B175">
        <f t="shared" si="15"/>
        <v>55</v>
      </c>
      <c r="C175">
        <f t="shared" si="16"/>
        <v>55</v>
      </c>
      <c r="D175">
        <f t="shared" si="17"/>
        <v>15</v>
      </c>
      <c r="E175">
        <v>12</v>
      </c>
      <c r="F175">
        <v>11</v>
      </c>
      <c r="G175">
        <v>8</v>
      </c>
      <c r="H175">
        <v>9</v>
      </c>
      <c r="I175" t="s">
        <v>20</v>
      </c>
      <c r="J175">
        <v>15</v>
      </c>
      <c r="K175" t="s">
        <v>20</v>
      </c>
      <c r="L175" t="s">
        <v>209</v>
      </c>
      <c r="M175" t="s">
        <v>28</v>
      </c>
      <c r="N175" t="s">
        <v>210</v>
      </c>
      <c r="O175" t="s">
        <v>211</v>
      </c>
      <c r="P175" t="s">
        <v>212</v>
      </c>
      <c r="Q175" t="s">
        <v>213</v>
      </c>
      <c r="R175">
        <f t="shared" si="18"/>
        <v>550551500</v>
      </c>
      <c r="S175">
        <f t="shared" si="19"/>
        <v>173</v>
      </c>
      <c r="T175">
        <f t="shared" si="20"/>
        <v>173</v>
      </c>
    </row>
    <row r="176" spans="1:20" x14ac:dyDescent="0.35">
      <c r="A176">
        <f t="shared" si="14"/>
        <v>174</v>
      </c>
      <c r="B176">
        <f t="shared" si="15"/>
        <v>54</v>
      </c>
      <c r="C176">
        <f t="shared" si="16"/>
        <v>54</v>
      </c>
      <c r="D176">
        <f t="shared" si="17"/>
        <v>20</v>
      </c>
      <c r="E176">
        <v>15</v>
      </c>
      <c r="F176">
        <v>9</v>
      </c>
      <c r="G176">
        <v>4</v>
      </c>
      <c r="H176">
        <v>6</v>
      </c>
      <c r="I176">
        <v>8</v>
      </c>
      <c r="J176" t="s">
        <v>20</v>
      </c>
      <c r="K176">
        <v>12</v>
      </c>
      <c r="L176" t="s">
        <v>728</v>
      </c>
      <c r="M176" t="s">
        <v>22</v>
      </c>
      <c r="N176" t="s">
        <v>467</v>
      </c>
      <c r="O176" t="s">
        <v>729</v>
      </c>
      <c r="R176">
        <f t="shared" si="18"/>
        <v>540542000</v>
      </c>
      <c r="S176">
        <f t="shared" si="19"/>
        <v>174</v>
      </c>
      <c r="T176">
        <f t="shared" si="20"/>
        <v>174</v>
      </c>
    </row>
    <row r="177" spans="1:20" x14ac:dyDescent="0.35">
      <c r="A177">
        <f t="shared" si="14"/>
        <v>175</v>
      </c>
      <c r="B177">
        <f t="shared" si="15"/>
        <v>53</v>
      </c>
      <c r="C177">
        <f t="shared" si="16"/>
        <v>59</v>
      </c>
      <c r="D177">
        <f t="shared" si="17"/>
        <v>29</v>
      </c>
      <c r="E177">
        <v>9</v>
      </c>
      <c r="F177">
        <v>7</v>
      </c>
      <c r="G177">
        <v>6</v>
      </c>
      <c r="H177">
        <v>8</v>
      </c>
      <c r="I177">
        <v>10</v>
      </c>
      <c r="J177">
        <v>10</v>
      </c>
      <c r="K177">
        <v>9</v>
      </c>
      <c r="L177" t="s">
        <v>1096</v>
      </c>
      <c r="M177" t="s">
        <v>22</v>
      </c>
      <c r="N177" t="s">
        <v>373</v>
      </c>
      <c r="O177" t="s">
        <v>1097</v>
      </c>
      <c r="P177" t="s">
        <v>1098</v>
      </c>
      <c r="R177">
        <f t="shared" si="18"/>
        <v>530592900</v>
      </c>
      <c r="S177">
        <f t="shared" si="19"/>
        <v>175</v>
      </c>
      <c r="T177">
        <f t="shared" si="20"/>
        <v>175</v>
      </c>
    </row>
    <row r="178" spans="1:20" x14ac:dyDescent="0.35">
      <c r="A178">
        <f t="shared" si="14"/>
        <v>176</v>
      </c>
      <c r="B178">
        <f t="shared" si="15"/>
        <v>53</v>
      </c>
      <c r="C178">
        <f t="shared" si="16"/>
        <v>53</v>
      </c>
      <c r="D178">
        <f t="shared" si="17"/>
        <v>13</v>
      </c>
      <c r="E178">
        <v>13</v>
      </c>
      <c r="F178">
        <v>8</v>
      </c>
      <c r="G178">
        <v>13</v>
      </c>
      <c r="H178">
        <v>6</v>
      </c>
      <c r="I178" t="s">
        <v>20</v>
      </c>
      <c r="J178" t="s">
        <v>20</v>
      </c>
      <c r="K178">
        <v>13</v>
      </c>
      <c r="L178" t="s">
        <v>1223</v>
      </c>
      <c r="M178" t="s">
        <v>39</v>
      </c>
      <c r="N178" t="s">
        <v>210</v>
      </c>
      <c r="O178" t="s">
        <v>1224</v>
      </c>
      <c r="P178" t="s">
        <v>1225</v>
      </c>
      <c r="Q178" t="s">
        <v>1226</v>
      </c>
      <c r="R178">
        <f t="shared" si="18"/>
        <v>530531300</v>
      </c>
      <c r="S178">
        <f t="shared" si="19"/>
        <v>176</v>
      </c>
      <c r="T178">
        <f t="shared" si="20"/>
        <v>176</v>
      </c>
    </row>
    <row r="179" spans="1:20" x14ac:dyDescent="0.35">
      <c r="A179">
        <f t="shared" si="14"/>
        <v>177</v>
      </c>
      <c r="B179">
        <f t="shared" si="15"/>
        <v>52</v>
      </c>
      <c r="C179">
        <f t="shared" si="16"/>
        <v>58</v>
      </c>
      <c r="D179">
        <f t="shared" si="17"/>
        <v>27</v>
      </c>
      <c r="E179">
        <v>10</v>
      </c>
      <c r="F179">
        <v>8</v>
      </c>
      <c r="G179">
        <v>7</v>
      </c>
      <c r="H179">
        <v>6</v>
      </c>
      <c r="I179">
        <v>8</v>
      </c>
      <c r="J179">
        <v>6</v>
      </c>
      <c r="K179">
        <v>13</v>
      </c>
      <c r="L179" t="s">
        <v>386</v>
      </c>
      <c r="M179" t="s">
        <v>28</v>
      </c>
      <c r="N179" t="s">
        <v>161</v>
      </c>
      <c r="O179" t="s">
        <v>387</v>
      </c>
      <c r="P179" t="s">
        <v>388</v>
      </c>
      <c r="R179">
        <f t="shared" si="18"/>
        <v>520582700</v>
      </c>
      <c r="S179">
        <f t="shared" si="19"/>
        <v>177</v>
      </c>
      <c r="T179">
        <f t="shared" si="20"/>
        <v>177</v>
      </c>
    </row>
    <row r="180" spans="1:20" x14ac:dyDescent="0.35">
      <c r="A180">
        <f t="shared" si="14"/>
        <v>178</v>
      </c>
      <c r="B180">
        <f t="shared" si="15"/>
        <v>52</v>
      </c>
      <c r="C180">
        <f t="shared" si="16"/>
        <v>57</v>
      </c>
      <c r="D180">
        <f t="shared" si="17"/>
        <v>28</v>
      </c>
      <c r="E180">
        <v>6</v>
      </c>
      <c r="F180">
        <v>10</v>
      </c>
      <c r="G180">
        <v>5</v>
      </c>
      <c r="H180">
        <v>8</v>
      </c>
      <c r="I180">
        <v>10</v>
      </c>
      <c r="J180">
        <v>11</v>
      </c>
      <c r="K180">
        <v>7</v>
      </c>
      <c r="L180" t="s">
        <v>1571</v>
      </c>
      <c r="M180" t="s">
        <v>39</v>
      </c>
      <c r="N180" t="s">
        <v>109</v>
      </c>
      <c r="O180" t="s">
        <v>1572</v>
      </c>
      <c r="P180" t="s">
        <v>1573</v>
      </c>
      <c r="Q180" t="s">
        <v>1105</v>
      </c>
      <c r="R180">
        <f t="shared" si="18"/>
        <v>520572800</v>
      </c>
      <c r="S180">
        <f t="shared" si="19"/>
        <v>178</v>
      </c>
      <c r="T180">
        <f t="shared" si="20"/>
        <v>178</v>
      </c>
    </row>
    <row r="181" spans="1:20" x14ac:dyDescent="0.35">
      <c r="A181">
        <f t="shared" si="14"/>
        <v>179</v>
      </c>
      <c r="B181">
        <f t="shared" si="15"/>
        <v>52</v>
      </c>
      <c r="C181">
        <f t="shared" si="16"/>
        <v>56</v>
      </c>
      <c r="D181">
        <f t="shared" si="17"/>
        <v>32</v>
      </c>
      <c r="E181">
        <v>6</v>
      </c>
      <c r="F181">
        <v>6</v>
      </c>
      <c r="G181">
        <v>4</v>
      </c>
      <c r="H181">
        <v>8</v>
      </c>
      <c r="I181">
        <v>9</v>
      </c>
      <c r="J181">
        <v>8</v>
      </c>
      <c r="K181">
        <v>15</v>
      </c>
      <c r="L181" t="s">
        <v>1459</v>
      </c>
      <c r="M181" t="s">
        <v>39</v>
      </c>
      <c r="N181" t="s">
        <v>373</v>
      </c>
      <c r="O181" t="s">
        <v>1460</v>
      </c>
      <c r="P181" t="s">
        <v>1461</v>
      </c>
      <c r="R181">
        <f t="shared" si="18"/>
        <v>520563200</v>
      </c>
      <c r="S181">
        <f t="shared" si="19"/>
        <v>179</v>
      </c>
      <c r="T181">
        <f t="shared" si="20"/>
        <v>179</v>
      </c>
    </row>
    <row r="182" spans="1:20" x14ac:dyDescent="0.35">
      <c r="A182">
        <f t="shared" si="14"/>
        <v>180</v>
      </c>
      <c r="B182">
        <f t="shared" si="15"/>
        <v>52</v>
      </c>
      <c r="C182">
        <f t="shared" si="16"/>
        <v>55</v>
      </c>
      <c r="D182">
        <f t="shared" si="17"/>
        <v>27</v>
      </c>
      <c r="E182">
        <v>9</v>
      </c>
      <c r="F182">
        <v>8</v>
      </c>
      <c r="G182">
        <v>3</v>
      </c>
      <c r="H182">
        <v>8</v>
      </c>
      <c r="I182">
        <v>7</v>
      </c>
      <c r="J182">
        <v>12</v>
      </c>
      <c r="K182">
        <v>8</v>
      </c>
      <c r="L182" t="s">
        <v>927</v>
      </c>
      <c r="M182" t="s">
        <v>28</v>
      </c>
      <c r="N182" t="s">
        <v>271</v>
      </c>
      <c r="O182" t="s">
        <v>928</v>
      </c>
      <c r="P182" t="s">
        <v>929</v>
      </c>
      <c r="Q182" t="s">
        <v>930</v>
      </c>
      <c r="R182">
        <f t="shared" si="18"/>
        <v>520552700</v>
      </c>
      <c r="S182">
        <f t="shared" si="19"/>
        <v>180</v>
      </c>
      <c r="T182">
        <f t="shared" si="20"/>
        <v>180</v>
      </c>
    </row>
    <row r="183" spans="1:20" x14ac:dyDescent="0.35">
      <c r="A183">
        <f t="shared" si="14"/>
        <v>181</v>
      </c>
      <c r="B183">
        <f t="shared" si="15"/>
        <v>52</v>
      </c>
      <c r="C183">
        <f t="shared" si="16"/>
        <v>55</v>
      </c>
      <c r="D183">
        <f t="shared" si="17"/>
        <v>24</v>
      </c>
      <c r="E183">
        <v>8</v>
      </c>
      <c r="F183">
        <v>7</v>
      </c>
      <c r="G183">
        <v>10</v>
      </c>
      <c r="H183">
        <v>6</v>
      </c>
      <c r="I183">
        <v>10</v>
      </c>
      <c r="J183">
        <v>3</v>
      </c>
      <c r="K183">
        <v>11</v>
      </c>
      <c r="L183" t="s">
        <v>1355</v>
      </c>
      <c r="M183" t="s">
        <v>22</v>
      </c>
      <c r="N183" t="s">
        <v>1356</v>
      </c>
      <c r="O183" t="s">
        <v>1357</v>
      </c>
      <c r="P183" t="s">
        <v>1358</v>
      </c>
      <c r="Q183" t="s">
        <v>1359</v>
      </c>
      <c r="R183">
        <f t="shared" si="18"/>
        <v>520552400</v>
      </c>
      <c r="S183">
        <f t="shared" si="19"/>
        <v>181</v>
      </c>
      <c r="T183">
        <f t="shared" si="20"/>
        <v>181</v>
      </c>
    </row>
    <row r="184" spans="1:20" x14ac:dyDescent="0.35">
      <c r="A184">
        <f t="shared" si="14"/>
        <v>182</v>
      </c>
      <c r="B184">
        <f t="shared" si="15"/>
        <v>52</v>
      </c>
      <c r="C184">
        <f t="shared" si="16"/>
        <v>52</v>
      </c>
      <c r="D184">
        <f t="shared" si="17"/>
        <v>25</v>
      </c>
      <c r="E184">
        <v>5</v>
      </c>
      <c r="F184">
        <v>12</v>
      </c>
      <c r="G184">
        <v>10</v>
      </c>
      <c r="H184" t="s">
        <v>20</v>
      </c>
      <c r="I184">
        <v>14</v>
      </c>
      <c r="J184">
        <v>11</v>
      </c>
      <c r="K184" t="s">
        <v>20</v>
      </c>
      <c r="L184" t="s">
        <v>991</v>
      </c>
      <c r="M184" t="s">
        <v>39</v>
      </c>
      <c r="N184" t="s">
        <v>50</v>
      </c>
      <c r="O184" t="s">
        <v>992</v>
      </c>
      <c r="P184" t="s">
        <v>993</v>
      </c>
      <c r="Q184" t="s">
        <v>934</v>
      </c>
      <c r="R184">
        <f t="shared" si="18"/>
        <v>520522500</v>
      </c>
      <c r="S184">
        <f t="shared" si="19"/>
        <v>182</v>
      </c>
      <c r="T184">
        <f t="shared" si="20"/>
        <v>182</v>
      </c>
    </row>
    <row r="185" spans="1:20" x14ac:dyDescent="0.35">
      <c r="A185">
        <f t="shared" si="14"/>
        <v>183</v>
      </c>
      <c r="B185">
        <f t="shared" si="15"/>
        <v>52</v>
      </c>
      <c r="C185">
        <f t="shared" si="16"/>
        <v>52</v>
      </c>
      <c r="D185">
        <f t="shared" si="17"/>
        <v>13</v>
      </c>
      <c r="E185">
        <v>17</v>
      </c>
      <c r="F185" t="s">
        <v>20</v>
      </c>
      <c r="G185">
        <v>11</v>
      </c>
      <c r="H185">
        <v>11</v>
      </c>
      <c r="I185">
        <v>13</v>
      </c>
      <c r="J185" t="s">
        <v>20</v>
      </c>
      <c r="K185" t="s">
        <v>20</v>
      </c>
      <c r="L185" t="s">
        <v>789</v>
      </c>
      <c r="M185" t="s">
        <v>22</v>
      </c>
      <c r="N185" t="s">
        <v>790</v>
      </c>
      <c r="O185" t="s">
        <v>791</v>
      </c>
      <c r="P185" t="s">
        <v>792</v>
      </c>
      <c r="R185">
        <f t="shared" si="18"/>
        <v>520521300</v>
      </c>
      <c r="S185">
        <f t="shared" si="19"/>
        <v>183</v>
      </c>
      <c r="T185">
        <f t="shared" si="20"/>
        <v>183</v>
      </c>
    </row>
    <row r="186" spans="1:20" x14ac:dyDescent="0.35">
      <c r="A186">
        <f t="shared" si="14"/>
        <v>184</v>
      </c>
      <c r="B186">
        <f t="shared" si="15"/>
        <v>52</v>
      </c>
      <c r="C186">
        <f t="shared" si="16"/>
        <v>52</v>
      </c>
      <c r="D186">
        <f t="shared" si="17"/>
        <v>0</v>
      </c>
      <c r="E186">
        <v>11</v>
      </c>
      <c r="F186">
        <v>13</v>
      </c>
      <c r="G186">
        <v>14</v>
      </c>
      <c r="H186">
        <v>14</v>
      </c>
      <c r="I186" t="s">
        <v>20</v>
      </c>
      <c r="J186" t="s">
        <v>20</v>
      </c>
      <c r="K186" t="s">
        <v>20</v>
      </c>
      <c r="L186" t="s">
        <v>393</v>
      </c>
      <c r="M186" t="s">
        <v>22</v>
      </c>
      <c r="N186" t="s">
        <v>139</v>
      </c>
      <c r="O186" t="s">
        <v>394</v>
      </c>
      <c r="P186" t="s">
        <v>395</v>
      </c>
      <c r="Q186" t="s">
        <v>396</v>
      </c>
      <c r="R186">
        <f t="shared" si="18"/>
        <v>520520000</v>
      </c>
      <c r="S186">
        <f t="shared" si="19"/>
        <v>184</v>
      </c>
      <c r="T186">
        <f t="shared" si="20"/>
        <v>184</v>
      </c>
    </row>
    <row r="187" spans="1:20" x14ac:dyDescent="0.35">
      <c r="A187" t="str">
        <f t="shared" si="14"/>
        <v>185-186</v>
      </c>
      <c r="B187">
        <f t="shared" si="15"/>
        <v>51</v>
      </c>
      <c r="C187">
        <f t="shared" si="16"/>
        <v>55</v>
      </c>
      <c r="D187">
        <f t="shared" si="17"/>
        <v>28</v>
      </c>
      <c r="E187">
        <v>8</v>
      </c>
      <c r="F187">
        <v>4</v>
      </c>
      <c r="G187">
        <v>9</v>
      </c>
      <c r="H187">
        <v>6</v>
      </c>
      <c r="I187">
        <v>11</v>
      </c>
      <c r="J187">
        <v>8</v>
      </c>
      <c r="K187">
        <v>9</v>
      </c>
      <c r="L187" t="s">
        <v>1273</v>
      </c>
      <c r="M187" t="s">
        <v>28</v>
      </c>
      <c r="N187" t="s">
        <v>69</v>
      </c>
      <c r="O187" t="s">
        <v>1274</v>
      </c>
      <c r="P187" t="s">
        <v>1275</v>
      </c>
      <c r="Q187" t="s">
        <v>72</v>
      </c>
      <c r="R187">
        <f t="shared" si="18"/>
        <v>510552800</v>
      </c>
      <c r="S187">
        <f t="shared" si="19"/>
        <v>185</v>
      </c>
      <c r="T187">
        <f t="shared" si="20"/>
        <v>186</v>
      </c>
    </row>
    <row r="188" spans="1:20" x14ac:dyDescent="0.35">
      <c r="A188" t="str">
        <f t="shared" si="14"/>
        <v>185-186</v>
      </c>
      <c r="B188">
        <f t="shared" si="15"/>
        <v>51</v>
      </c>
      <c r="C188">
        <f t="shared" si="16"/>
        <v>55</v>
      </c>
      <c r="D188">
        <f t="shared" si="17"/>
        <v>28</v>
      </c>
      <c r="E188">
        <v>7</v>
      </c>
      <c r="F188">
        <v>10</v>
      </c>
      <c r="G188">
        <v>4</v>
      </c>
      <c r="H188">
        <v>6</v>
      </c>
      <c r="I188">
        <v>8</v>
      </c>
      <c r="J188">
        <v>11</v>
      </c>
      <c r="K188">
        <v>9</v>
      </c>
      <c r="L188" t="s">
        <v>148</v>
      </c>
      <c r="M188" t="s">
        <v>22</v>
      </c>
      <c r="N188" t="s">
        <v>134</v>
      </c>
      <c r="O188" t="s">
        <v>149</v>
      </c>
      <c r="P188" t="s">
        <v>150</v>
      </c>
      <c r="Q188" t="s">
        <v>151</v>
      </c>
      <c r="R188">
        <f t="shared" si="18"/>
        <v>510552800</v>
      </c>
      <c r="S188">
        <f t="shared" si="19"/>
        <v>185</v>
      </c>
      <c r="T188">
        <f t="shared" si="20"/>
        <v>186</v>
      </c>
    </row>
    <row r="189" spans="1:20" x14ac:dyDescent="0.35">
      <c r="A189">
        <f t="shared" si="14"/>
        <v>187</v>
      </c>
      <c r="B189">
        <f t="shared" si="15"/>
        <v>51</v>
      </c>
      <c r="C189">
        <f t="shared" si="16"/>
        <v>51</v>
      </c>
      <c r="D189">
        <f t="shared" si="17"/>
        <v>27</v>
      </c>
      <c r="E189">
        <v>11</v>
      </c>
      <c r="F189">
        <v>8</v>
      </c>
      <c r="G189">
        <v>5</v>
      </c>
      <c r="H189" t="s">
        <v>20</v>
      </c>
      <c r="I189">
        <v>7</v>
      </c>
      <c r="J189">
        <v>11</v>
      </c>
      <c r="K189">
        <v>9</v>
      </c>
      <c r="L189" t="s">
        <v>110</v>
      </c>
      <c r="M189" t="s">
        <v>22</v>
      </c>
      <c r="N189" t="s">
        <v>111</v>
      </c>
      <c r="O189" t="s">
        <v>112</v>
      </c>
      <c r="P189" t="s">
        <v>113</v>
      </c>
      <c r="R189">
        <f t="shared" si="18"/>
        <v>510512700</v>
      </c>
      <c r="S189">
        <f t="shared" si="19"/>
        <v>187</v>
      </c>
      <c r="T189">
        <f t="shared" si="20"/>
        <v>187</v>
      </c>
    </row>
    <row r="190" spans="1:20" x14ac:dyDescent="0.35">
      <c r="A190" t="str">
        <f t="shared" si="14"/>
        <v>188-189</v>
      </c>
      <c r="B190">
        <f t="shared" si="15"/>
        <v>51</v>
      </c>
      <c r="C190">
        <f t="shared" si="16"/>
        <v>51</v>
      </c>
      <c r="D190">
        <f t="shared" si="17"/>
        <v>12</v>
      </c>
      <c r="E190">
        <v>14</v>
      </c>
      <c r="F190">
        <v>7</v>
      </c>
      <c r="G190">
        <v>8</v>
      </c>
      <c r="H190">
        <v>10</v>
      </c>
      <c r="I190" t="s">
        <v>20</v>
      </c>
      <c r="J190" t="s">
        <v>20</v>
      </c>
      <c r="K190">
        <v>12</v>
      </c>
      <c r="L190" t="s">
        <v>1022</v>
      </c>
      <c r="M190" t="s">
        <v>22</v>
      </c>
      <c r="N190" t="s">
        <v>134</v>
      </c>
      <c r="O190" t="s">
        <v>1023</v>
      </c>
      <c r="P190" t="s">
        <v>1024</v>
      </c>
      <c r="Q190" t="s">
        <v>1025</v>
      </c>
      <c r="R190">
        <f t="shared" si="18"/>
        <v>510511200</v>
      </c>
      <c r="S190">
        <f t="shared" si="19"/>
        <v>188</v>
      </c>
      <c r="T190">
        <f t="shared" si="20"/>
        <v>189</v>
      </c>
    </row>
    <row r="191" spans="1:20" x14ac:dyDescent="0.35">
      <c r="A191" t="str">
        <f t="shared" ref="A191:A254" si="21">IF(ISBLANK($L191),"",IF($S191=$T191,$S191,$S191&amp;"-"&amp;$T191))</f>
        <v>188-189</v>
      </c>
      <c r="B191">
        <f t="shared" ref="B191:B254" si="22">$C191-MINA($E191:$K191)</f>
        <v>51</v>
      </c>
      <c r="C191">
        <f t="shared" ref="C191:C254" si="23">SUM($E191:$K191)</f>
        <v>51</v>
      </c>
      <c r="D191">
        <f t="shared" ref="D191:D254" si="24">SUM($I191:$K191)</f>
        <v>12</v>
      </c>
      <c r="E191">
        <v>11</v>
      </c>
      <c r="F191">
        <v>10</v>
      </c>
      <c r="G191">
        <v>10</v>
      </c>
      <c r="H191">
        <v>8</v>
      </c>
      <c r="I191">
        <v>12</v>
      </c>
      <c r="J191" t="s">
        <v>20</v>
      </c>
      <c r="K191" t="s">
        <v>20</v>
      </c>
      <c r="L191" t="s">
        <v>1384</v>
      </c>
      <c r="M191" t="s">
        <v>28</v>
      </c>
      <c r="N191" t="s">
        <v>303</v>
      </c>
      <c r="O191" t="s">
        <v>1385</v>
      </c>
      <c r="P191" t="s">
        <v>1386</v>
      </c>
      <c r="Q191" t="s">
        <v>306</v>
      </c>
      <c r="R191">
        <f t="shared" ref="R191:R254" si="25">$B191*10000000+$C191*10000+$D191*100</f>
        <v>510511200</v>
      </c>
      <c r="S191">
        <f t="shared" si="19"/>
        <v>188</v>
      </c>
      <c r="T191">
        <f t="shared" si="20"/>
        <v>189</v>
      </c>
    </row>
    <row r="192" spans="1:20" x14ac:dyDescent="0.35">
      <c r="A192">
        <f t="shared" si="21"/>
        <v>190</v>
      </c>
      <c r="B192">
        <f t="shared" si="22"/>
        <v>51</v>
      </c>
      <c r="C192">
        <f t="shared" si="23"/>
        <v>51</v>
      </c>
      <c r="D192">
        <f t="shared" si="24"/>
        <v>9</v>
      </c>
      <c r="E192">
        <v>9</v>
      </c>
      <c r="F192">
        <v>8</v>
      </c>
      <c r="G192">
        <v>14</v>
      </c>
      <c r="H192">
        <v>11</v>
      </c>
      <c r="I192">
        <v>9</v>
      </c>
      <c r="J192" t="s">
        <v>20</v>
      </c>
      <c r="K192" t="s">
        <v>20</v>
      </c>
      <c r="L192" t="s">
        <v>894</v>
      </c>
      <c r="M192" t="s">
        <v>39</v>
      </c>
      <c r="N192" t="s">
        <v>496</v>
      </c>
      <c r="O192" t="s">
        <v>895</v>
      </c>
      <c r="P192" t="s">
        <v>896</v>
      </c>
      <c r="Q192" t="s">
        <v>619</v>
      </c>
      <c r="R192">
        <f t="shared" si="25"/>
        <v>510510900</v>
      </c>
      <c r="S192">
        <f t="shared" si="19"/>
        <v>190</v>
      </c>
      <c r="T192">
        <f t="shared" si="20"/>
        <v>190</v>
      </c>
    </row>
    <row r="193" spans="1:20" x14ac:dyDescent="0.35">
      <c r="A193">
        <f t="shared" si="21"/>
        <v>191</v>
      </c>
      <c r="B193">
        <f t="shared" si="22"/>
        <v>50</v>
      </c>
      <c r="C193">
        <f t="shared" si="23"/>
        <v>50</v>
      </c>
      <c r="D193">
        <f t="shared" si="24"/>
        <v>28</v>
      </c>
      <c r="E193" t="s">
        <v>20</v>
      </c>
      <c r="F193">
        <v>12</v>
      </c>
      <c r="G193" t="s">
        <v>20</v>
      </c>
      <c r="H193">
        <v>10</v>
      </c>
      <c r="I193">
        <v>14</v>
      </c>
      <c r="J193" t="s">
        <v>20</v>
      </c>
      <c r="K193">
        <v>14</v>
      </c>
      <c r="L193" t="s">
        <v>1387</v>
      </c>
      <c r="M193" t="s">
        <v>22</v>
      </c>
      <c r="N193" t="s">
        <v>139</v>
      </c>
      <c r="O193" t="s">
        <v>1388</v>
      </c>
      <c r="P193" t="s">
        <v>1389</v>
      </c>
      <c r="Q193" t="s">
        <v>142</v>
      </c>
      <c r="R193">
        <f t="shared" si="25"/>
        <v>500502800</v>
      </c>
      <c r="S193">
        <f t="shared" si="19"/>
        <v>191</v>
      </c>
      <c r="T193">
        <f t="shared" si="20"/>
        <v>191</v>
      </c>
    </row>
    <row r="194" spans="1:20" x14ac:dyDescent="0.35">
      <c r="A194">
        <f t="shared" si="21"/>
        <v>192</v>
      </c>
      <c r="B194">
        <f t="shared" si="22"/>
        <v>49</v>
      </c>
      <c r="C194">
        <f t="shared" si="23"/>
        <v>49</v>
      </c>
      <c r="D194">
        <f t="shared" si="24"/>
        <v>27</v>
      </c>
      <c r="E194">
        <v>10</v>
      </c>
      <c r="F194" t="s">
        <v>20</v>
      </c>
      <c r="G194">
        <v>7</v>
      </c>
      <c r="H194">
        <v>5</v>
      </c>
      <c r="I194">
        <v>7</v>
      </c>
      <c r="J194">
        <v>9</v>
      </c>
      <c r="K194">
        <v>11</v>
      </c>
      <c r="L194" t="s">
        <v>923</v>
      </c>
      <c r="M194" t="s">
        <v>22</v>
      </c>
      <c r="N194" t="s">
        <v>924</v>
      </c>
      <c r="O194" t="s">
        <v>925</v>
      </c>
      <c r="P194" t="s">
        <v>926</v>
      </c>
      <c r="R194">
        <f t="shared" si="25"/>
        <v>490492700</v>
      </c>
      <c r="S194">
        <f t="shared" si="19"/>
        <v>192</v>
      </c>
      <c r="T194">
        <f t="shared" si="20"/>
        <v>192</v>
      </c>
    </row>
    <row r="195" spans="1:20" x14ac:dyDescent="0.35">
      <c r="A195">
        <f t="shared" si="21"/>
        <v>193</v>
      </c>
      <c r="B195">
        <f t="shared" si="22"/>
        <v>49</v>
      </c>
      <c r="C195">
        <f t="shared" si="23"/>
        <v>49</v>
      </c>
      <c r="D195">
        <f t="shared" si="24"/>
        <v>26</v>
      </c>
      <c r="E195">
        <v>6</v>
      </c>
      <c r="F195">
        <v>11</v>
      </c>
      <c r="G195">
        <v>6</v>
      </c>
      <c r="H195" t="s">
        <v>20</v>
      </c>
      <c r="I195">
        <v>9</v>
      </c>
      <c r="J195">
        <v>9</v>
      </c>
      <c r="K195">
        <v>8</v>
      </c>
      <c r="L195" t="s">
        <v>785</v>
      </c>
      <c r="M195" t="s">
        <v>39</v>
      </c>
      <c r="N195" t="s">
        <v>205</v>
      </c>
      <c r="O195" t="s">
        <v>786</v>
      </c>
      <c r="P195" t="s">
        <v>787</v>
      </c>
      <c r="Q195" t="s">
        <v>788</v>
      </c>
      <c r="R195">
        <f t="shared" si="25"/>
        <v>490492600</v>
      </c>
      <c r="S195">
        <f t="shared" ref="S195:S258" si="26">IF(ISBLANK($L195),"",1+COUNTIF($R$3:$R$1994,"&gt;"&amp;$R195))</f>
        <v>193</v>
      </c>
      <c r="T195">
        <f t="shared" ref="T195:T258" si="27">IF(ISBLANK($L195),"",COUNTIF($R$3:$R$1994,"&gt;"&amp;$R195)+COUNTIF($R$3:$R$1994,$R195))</f>
        <v>193</v>
      </c>
    </row>
    <row r="196" spans="1:20" x14ac:dyDescent="0.35">
      <c r="A196">
        <f t="shared" si="21"/>
        <v>194</v>
      </c>
      <c r="B196">
        <f t="shared" si="22"/>
        <v>48</v>
      </c>
      <c r="C196">
        <f t="shared" si="23"/>
        <v>53</v>
      </c>
      <c r="D196">
        <f t="shared" si="24"/>
        <v>21</v>
      </c>
      <c r="E196">
        <v>10</v>
      </c>
      <c r="F196">
        <v>5</v>
      </c>
      <c r="G196">
        <v>10</v>
      </c>
      <c r="H196">
        <v>7</v>
      </c>
      <c r="I196">
        <v>8</v>
      </c>
      <c r="J196">
        <v>6</v>
      </c>
      <c r="K196">
        <v>7</v>
      </c>
      <c r="L196" t="s">
        <v>1191</v>
      </c>
      <c r="M196" t="s">
        <v>22</v>
      </c>
      <c r="N196" t="s">
        <v>60</v>
      </c>
      <c r="O196" t="s">
        <v>1192</v>
      </c>
      <c r="P196" t="s">
        <v>1193</v>
      </c>
      <c r="R196">
        <f t="shared" si="25"/>
        <v>480532100</v>
      </c>
      <c r="S196">
        <f t="shared" si="26"/>
        <v>194</v>
      </c>
      <c r="T196">
        <f t="shared" si="27"/>
        <v>194</v>
      </c>
    </row>
    <row r="197" spans="1:20" x14ac:dyDescent="0.35">
      <c r="A197">
        <f t="shared" si="21"/>
        <v>195</v>
      </c>
      <c r="B197">
        <f t="shared" si="22"/>
        <v>48</v>
      </c>
      <c r="C197">
        <f t="shared" si="23"/>
        <v>52</v>
      </c>
      <c r="D197">
        <f t="shared" si="24"/>
        <v>27</v>
      </c>
      <c r="E197">
        <v>6</v>
      </c>
      <c r="F197">
        <v>4</v>
      </c>
      <c r="G197">
        <v>5</v>
      </c>
      <c r="H197">
        <v>10</v>
      </c>
      <c r="I197">
        <v>7</v>
      </c>
      <c r="J197">
        <v>12</v>
      </c>
      <c r="K197">
        <v>8</v>
      </c>
      <c r="L197" t="s">
        <v>1175</v>
      </c>
      <c r="M197" t="s">
        <v>28</v>
      </c>
      <c r="N197" t="s">
        <v>50</v>
      </c>
      <c r="O197" t="s">
        <v>1176</v>
      </c>
      <c r="P197" t="s">
        <v>1177</v>
      </c>
      <c r="Q197" t="s">
        <v>1178</v>
      </c>
      <c r="R197">
        <f t="shared" si="25"/>
        <v>480522700</v>
      </c>
      <c r="S197">
        <f t="shared" si="26"/>
        <v>195</v>
      </c>
      <c r="T197">
        <f t="shared" si="27"/>
        <v>195</v>
      </c>
    </row>
    <row r="198" spans="1:20" x14ac:dyDescent="0.35">
      <c r="A198">
        <f t="shared" si="21"/>
        <v>196</v>
      </c>
      <c r="B198">
        <f t="shared" si="22"/>
        <v>48</v>
      </c>
      <c r="C198">
        <f t="shared" si="23"/>
        <v>52</v>
      </c>
      <c r="D198">
        <f t="shared" si="24"/>
        <v>25</v>
      </c>
      <c r="E198">
        <v>4</v>
      </c>
      <c r="F198">
        <v>8</v>
      </c>
      <c r="G198">
        <v>6</v>
      </c>
      <c r="H198">
        <v>9</v>
      </c>
      <c r="I198">
        <v>10</v>
      </c>
      <c r="J198">
        <v>6</v>
      </c>
      <c r="K198">
        <v>9</v>
      </c>
      <c r="L198" t="s">
        <v>481</v>
      </c>
      <c r="M198" t="s">
        <v>22</v>
      </c>
      <c r="N198" t="s">
        <v>373</v>
      </c>
      <c r="O198" t="s">
        <v>482</v>
      </c>
      <c r="P198" t="s">
        <v>483</v>
      </c>
      <c r="R198">
        <f t="shared" si="25"/>
        <v>480522500</v>
      </c>
      <c r="S198">
        <f t="shared" si="26"/>
        <v>196</v>
      </c>
      <c r="T198">
        <f t="shared" si="27"/>
        <v>196</v>
      </c>
    </row>
    <row r="199" spans="1:20" x14ac:dyDescent="0.35">
      <c r="A199">
        <f t="shared" si="21"/>
        <v>197</v>
      </c>
      <c r="B199">
        <f t="shared" si="22"/>
        <v>48</v>
      </c>
      <c r="C199">
        <f t="shared" si="23"/>
        <v>51</v>
      </c>
      <c r="D199">
        <f t="shared" si="24"/>
        <v>30</v>
      </c>
      <c r="E199">
        <v>8</v>
      </c>
      <c r="F199">
        <v>4</v>
      </c>
      <c r="G199">
        <v>6</v>
      </c>
      <c r="H199">
        <v>3</v>
      </c>
      <c r="I199">
        <v>10</v>
      </c>
      <c r="J199">
        <v>11</v>
      </c>
      <c r="K199">
        <v>9</v>
      </c>
      <c r="L199" t="s">
        <v>49</v>
      </c>
      <c r="M199" t="s">
        <v>28</v>
      </c>
      <c r="N199" t="s">
        <v>50</v>
      </c>
      <c r="O199" t="s">
        <v>51</v>
      </c>
      <c r="P199" t="s">
        <v>52</v>
      </c>
      <c r="Q199" t="s">
        <v>53</v>
      </c>
      <c r="R199">
        <f t="shared" si="25"/>
        <v>480513000</v>
      </c>
      <c r="S199">
        <f t="shared" si="26"/>
        <v>197</v>
      </c>
      <c r="T199">
        <f t="shared" si="27"/>
        <v>197</v>
      </c>
    </row>
    <row r="200" spans="1:20" x14ac:dyDescent="0.35">
      <c r="A200">
        <f t="shared" si="21"/>
        <v>198</v>
      </c>
      <c r="B200">
        <f t="shared" si="22"/>
        <v>48</v>
      </c>
      <c r="C200">
        <f t="shared" si="23"/>
        <v>49</v>
      </c>
      <c r="D200">
        <f t="shared" si="24"/>
        <v>34</v>
      </c>
      <c r="E200">
        <v>10</v>
      </c>
      <c r="F200">
        <v>3</v>
      </c>
      <c r="G200">
        <v>1</v>
      </c>
      <c r="H200">
        <v>1</v>
      </c>
      <c r="I200">
        <v>4</v>
      </c>
      <c r="J200">
        <v>15</v>
      </c>
      <c r="K200">
        <v>15</v>
      </c>
      <c r="L200" t="s">
        <v>641</v>
      </c>
      <c r="M200" t="s">
        <v>39</v>
      </c>
      <c r="N200" t="s">
        <v>176</v>
      </c>
      <c r="O200" t="s">
        <v>642</v>
      </c>
      <c r="R200">
        <f t="shared" si="25"/>
        <v>480493400</v>
      </c>
      <c r="S200">
        <f t="shared" si="26"/>
        <v>198</v>
      </c>
      <c r="T200">
        <f t="shared" si="27"/>
        <v>198</v>
      </c>
    </row>
    <row r="201" spans="1:20" x14ac:dyDescent="0.35">
      <c r="A201">
        <f t="shared" si="21"/>
        <v>199</v>
      </c>
      <c r="B201">
        <f t="shared" si="22"/>
        <v>48</v>
      </c>
      <c r="C201">
        <f t="shared" si="23"/>
        <v>48</v>
      </c>
      <c r="D201">
        <f t="shared" si="24"/>
        <v>24</v>
      </c>
      <c r="E201">
        <v>14</v>
      </c>
      <c r="F201">
        <v>10</v>
      </c>
      <c r="G201" t="s">
        <v>20</v>
      </c>
      <c r="H201" t="s">
        <v>20</v>
      </c>
      <c r="I201">
        <v>12</v>
      </c>
      <c r="J201">
        <v>12</v>
      </c>
      <c r="K201" t="s">
        <v>20</v>
      </c>
      <c r="L201" t="s">
        <v>1608</v>
      </c>
      <c r="M201" t="s">
        <v>28</v>
      </c>
      <c r="N201" t="s">
        <v>210</v>
      </c>
      <c r="O201" t="s">
        <v>1609</v>
      </c>
      <c r="P201" t="s">
        <v>1610</v>
      </c>
      <c r="Q201" t="s">
        <v>1449</v>
      </c>
      <c r="R201">
        <f t="shared" si="25"/>
        <v>480482400</v>
      </c>
      <c r="S201">
        <f t="shared" si="26"/>
        <v>199</v>
      </c>
      <c r="T201">
        <f t="shared" si="27"/>
        <v>199</v>
      </c>
    </row>
    <row r="202" spans="1:20" x14ac:dyDescent="0.35">
      <c r="A202">
        <f t="shared" si="21"/>
        <v>200</v>
      </c>
      <c r="B202">
        <f t="shared" si="22"/>
        <v>48</v>
      </c>
      <c r="C202">
        <f t="shared" si="23"/>
        <v>48</v>
      </c>
      <c r="D202">
        <f t="shared" si="24"/>
        <v>8</v>
      </c>
      <c r="E202">
        <v>8</v>
      </c>
      <c r="F202">
        <v>10</v>
      </c>
      <c r="G202">
        <v>15</v>
      </c>
      <c r="H202">
        <v>7</v>
      </c>
      <c r="I202">
        <v>8</v>
      </c>
      <c r="J202" t="s">
        <v>20</v>
      </c>
      <c r="K202" t="s">
        <v>20</v>
      </c>
      <c r="L202" t="s">
        <v>616</v>
      </c>
      <c r="M202" t="s">
        <v>28</v>
      </c>
      <c r="N202" t="s">
        <v>496</v>
      </c>
      <c r="O202" t="s">
        <v>617</v>
      </c>
      <c r="P202" t="s">
        <v>618</v>
      </c>
      <c r="Q202" t="s">
        <v>619</v>
      </c>
      <c r="R202">
        <f t="shared" si="25"/>
        <v>480480800</v>
      </c>
      <c r="S202">
        <f t="shared" si="26"/>
        <v>200</v>
      </c>
      <c r="T202">
        <f t="shared" si="27"/>
        <v>200</v>
      </c>
    </row>
    <row r="203" spans="1:20" x14ac:dyDescent="0.35">
      <c r="A203">
        <f t="shared" si="21"/>
        <v>201</v>
      </c>
      <c r="B203">
        <f t="shared" si="22"/>
        <v>48</v>
      </c>
      <c r="C203">
        <f t="shared" si="23"/>
        <v>48</v>
      </c>
      <c r="D203">
        <f t="shared" si="24"/>
        <v>0</v>
      </c>
      <c r="E203">
        <v>15</v>
      </c>
      <c r="F203">
        <v>15</v>
      </c>
      <c r="G203">
        <v>11</v>
      </c>
      <c r="H203">
        <v>7</v>
      </c>
      <c r="I203" t="s">
        <v>20</v>
      </c>
      <c r="J203" t="s">
        <v>20</v>
      </c>
      <c r="K203" t="s">
        <v>20</v>
      </c>
      <c r="L203" t="s">
        <v>410</v>
      </c>
      <c r="M203" t="s">
        <v>39</v>
      </c>
      <c r="N203" t="s">
        <v>161</v>
      </c>
      <c r="O203" t="s">
        <v>411</v>
      </c>
      <c r="P203" t="s">
        <v>412</v>
      </c>
      <c r="Q203" t="s">
        <v>413</v>
      </c>
      <c r="R203">
        <f t="shared" si="25"/>
        <v>480480000</v>
      </c>
      <c r="S203">
        <f t="shared" si="26"/>
        <v>201</v>
      </c>
      <c r="T203">
        <f t="shared" si="27"/>
        <v>201</v>
      </c>
    </row>
    <row r="204" spans="1:20" x14ac:dyDescent="0.35">
      <c r="A204">
        <f t="shared" si="21"/>
        <v>202</v>
      </c>
      <c r="B204">
        <f t="shared" si="22"/>
        <v>47</v>
      </c>
      <c r="C204">
        <f t="shared" si="23"/>
        <v>52</v>
      </c>
      <c r="D204">
        <f t="shared" si="24"/>
        <v>23</v>
      </c>
      <c r="E204">
        <v>8</v>
      </c>
      <c r="F204">
        <v>9</v>
      </c>
      <c r="G204">
        <v>6</v>
      </c>
      <c r="H204">
        <v>6</v>
      </c>
      <c r="I204">
        <v>8</v>
      </c>
      <c r="J204">
        <v>10</v>
      </c>
      <c r="K204">
        <v>5</v>
      </c>
      <c r="L204" t="s">
        <v>1492</v>
      </c>
      <c r="M204" t="s">
        <v>39</v>
      </c>
      <c r="N204" t="s">
        <v>156</v>
      </c>
      <c r="O204" t="s">
        <v>1493</v>
      </c>
      <c r="P204" t="s">
        <v>1494</v>
      </c>
      <c r="Q204" t="s">
        <v>1495</v>
      </c>
      <c r="R204">
        <f t="shared" si="25"/>
        <v>470522300</v>
      </c>
      <c r="S204">
        <f t="shared" si="26"/>
        <v>202</v>
      </c>
      <c r="T204">
        <f t="shared" si="27"/>
        <v>202</v>
      </c>
    </row>
    <row r="205" spans="1:20" x14ac:dyDescent="0.35">
      <c r="A205">
        <f t="shared" si="21"/>
        <v>203</v>
      </c>
      <c r="B205">
        <f t="shared" si="22"/>
        <v>47</v>
      </c>
      <c r="C205">
        <f t="shared" si="23"/>
        <v>51</v>
      </c>
      <c r="D205">
        <f t="shared" si="24"/>
        <v>31</v>
      </c>
      <c r="E205">
        <v>4</v>
      </c>
      <c r="F205">
        <v>6</v>
      </c>
      <c r="G205">
        <v>4</v>
      </c>
      <c r="H205">
        <v>6</v>
      </c>
      <c r="I205">
        <v>10</v>
      </c>
      <c r="J205">
        <v>14</v>
      </c>
      <c r="K205">
        <v>7</v>
      </c>
      <c r="L205" t="s">
        <v>1314</v>
      </c>
      <c r="M205" t="s">
        <v>28</v>
      </c>
      <c r="N205" t="s">
        <v>271</v>
      </c>
      <c r="O205" t="s">
        <v>1315</v>
      </c>
      <c r="P205" t="s">
        <v>1316</v>
      </c>
      <c r="Q205" t="s">
        <v>490</v>
      </c>
      <c r="R205">
        <f t="shared" si="25"/>
        <v>470513100</v>
      </c>
      <c r="S205">
        <f t="shared" si="26"/>
        <v>203</v>
      </c>
      <c r="T205">
        <f t="shared" si="27"/>
        <v>203</v>
      </c>
    </row>
    <row r="206" spans="1:20" x14ac:dyDescent="0.35">
      <c r="A206">
        <f t="shared" si="21"/>
        <v>204</v>
      </c>
      <c r="B206">
        <f t="shared" si="22"/>
        <v>47</v>
      </c>
      <c r="C206">
        <f t="shared" si="23"/>
        <v>51</v>
      </c>
      <c r="D206">
        <f t="shared" si="24"/>
        <v>22</v>
      </c>
      <c r="E206">
        <v>11</v>
      </c>
      <c r="F206">
        <v>5</v>
      </c>
      <c r="G206">
        <v>6</v>
      </c>
      <c r="H206">
        <v>7</v>
      </c>
      <c r="I206">
        <v>4</v>
      </c>
      <c r="J206">
        <v>8</v>
      </c>
      <c r="K206">
        <v>10</v>
      </c>
      <c r="L206" t="s">
        <v>1511</v>
      </c>
      <c r="M206" t="s">
        <v>39</v>
      </c>
      <c r="N206" t="s">
        <v>145</v>
      </c>
      <c r="O206" t="s">
        <v>1512</v>
      </c>
      <c r="P206" t="s">
        <v>1513</v>
      </c>
      <c r="Q206" t="s">
        <v>615</v>
      </c>
      <c r="R206">
        <f t="shared" si="25"/>
        <v>470512200</v>
      </c>
      <c r="S206">
        <f t="shared" si="26"/>
        <v>204</v>
      </c>
      <c r="T206">
        <f t="shared" si="27"/>
        <v>204</v>
      </c>
    </row>
    <row r="207" spans="1:20" x14ac:dyDescent="0.35">
      <c r="A207">
        <f t="shared" si="21"/>
        <v>205</v>
      </c>
      <c r="B207">
        <f t="shared" si="22"/>
        <v>47</v>
      </c>
      <c r="C207">
        <f t="shared" si="23"/>
        <v>50</v>
      </c>
      <c r="D207">
        <f t="shared" si="24"/>
        <v>24</v>
      </c>
      <c r="E207">
        <v>5</v>
      </c>
      <c r="F207">
        <v>8</v>
      </c>
      <c r="G207">
        <v>6</v>
      </c>
      <c r="H207">
        <v>7</v>
      </c>
      <c r="I207">
        <v>3</v>
      </c>
      <c r="J207">
        <v>10</v>
      </c>
      <c r="K207">
        <v>11</v>
      </c>
      <c r="L207" t="s">
        <v>754</v>
      </c>
      <c r="M207" t="s">
        <v>28</v>
      </c>
      <c r="N207" t="s">
        <v>29</v>
      </c>
      <c r="O207" t="s">
        <v>755</v>
      </c>
      <c r="P207" t="s">
        <v>756</v>
      </c>
      <c r="Q207" t="s">
        <v>32</v>
      </c>
      <c r="R207">
        <f t="shared" si="25"/>
        <v>470502400</v>
      </c>
      <c r="S207">
        <f t="shared" si="26"/>
        <v>205</v>
      </c>
      <c r="T207">
        <f t="shared" si="27"/>
        <v>205</v>
      </c>
    </row>
    <row r="208" spans="1:20" x14ac:dyDescent="0.35">
      <c r="A208">
        <f t="shared" si="21"/>
        <v>206</v>
      </c>
      <c r="B208">
        <f t="shared" si="22"/>
        <v>47</v>
      </c>
      <c r="C208">
        <f t="shared" si="23"/>
        <v>47</v>
      </c>
      <c r="D208">
        <f t="shared" si="24"/>
        <v>25</v>
      </c>
      <c r="E208">
        <v>7</v>
      </c>
      <c r="F208" t="s">
        <v>20</v>
      </c>
      <c r="G208">
        <v>5</v>
      </c>
      <c r="H208">
        <v>10</v>
      </c>
      <c r="I208">
        <v>10</v>
      </c>
      <c r="J208">
        <v>8</v>
      </c>
      <c r="K208">
        <v>7</v>
      </c>
      <c r="L208" t="s">
        <v>1236</v>
      </c>
      <c r="M208" t="s">
        <v>28</v>
      </c>
      <c r="N208" t="s">
        <v>171</v>
      </c>
      <c r="O208" t="s">
        <v>1237</v>
      </c>
      <c r="P208" t="s">
        <v>1238</v>
      </c>
      <c r="Q208" t="s">
        <v>832</v>
      </c>
      <c r="R208">
        <f t="shared" si="25"/>
        <v>470472500</v>
      </c>
      <c r="S208">
        <f t="shared" si="26"/>
        <v>206</v>
      </c>
      <c r="T208">
        <f t="shared" si="27"/>
        <v>206</v>
      </c>
    </row>
    <row r="209" spans="1:20" x14ac:dyDescent="0.35">
      <c r="A209">
        <f t="shared" si="21"/>
        <v>207</v>
      </c>
      <c r="B209">
        <f t="shared" si="22"/>
        <v>47</v>
      </c>
      <c r="C209">
        <f t="shared" si="23"/>
        <v>47</v>
      </c>
      <c r="D209">
        <f t="shared" si="24"/>
        <v>21</v>
      </c>
      <c r="E209">
        <v>9</v>
      </c>
      <c r="F209">
        <v>3</v>
      </c>
      <c r="G209">
        <v>7</v>
      </c>
      <c r="H209">
        <v>7</v>
      </c>
      <c r="I209" t="s">
        <v>20</v>
      </c>
      <c r="J209">
        <v>14</v>
      </c>
      <c r="K209">
        <v>7</v>
      </c>
      <c r="L209" t="s">
        <v>421</v>
      </c>
      <c r="M209" t="s">
        <v>28</v>
      </c>
      <c r="N209" t="s">
        <v>83</v>
      </c>
      <c r="O209" t="s">
        <v>422</v>
      </c>
      <c r="P209" t="s">
        <v>423</v>
      </c>
      <c r="R209">
        <f t="shared" si="25"/>
        <v>470472100</v>
      </c>
      <c r="S209">
        <f t="shared" si="26"/>
        <v>207</v>
      </c>
      <c r="T209">
        <f t="shared" si="27"/>
        <v>207</v>
      </c>
    </row>
    <row r="210" spans="1:20" x14ac:dyDescent="0.35">
      <c r="A210">
        <f t="shared" si="21"/>
        <v>208</v>
      </c>
      <c r="B210">
        <f t="shared" si="22"/>
        <v>46</v>
      </c>
      <c r="C210">
        <f t="shared" si="23"/>
        <v>46</v>
      </c>
      <c r="D210">
        <f t="shared" si="24"/>
        <v>15</v>
      </c>
      <c r="E210">
        <v>9</v>
      </c>
      <c r="F210">
        <v>11</v>
      </c>
      <c r="G210" t="s">
        <v>20</v>
      </c>
      <c r="H210">
        <v>11</v>
      </c>
      <c r="I210">
        <v>3</v>
      </c>
      <c r="J210" t="s">
        <v>20</v>
      </c>
      <c r="K210">
        <v>12</v>
      </c>
      <c r="L210" t="s">
        <v>346</v>
      </c>
      <c r="M210" t="s">
        <v>22</v>
      </c>
      <c r="N210" t="s">
        <v>156</v>
      </c>
      <c r="O210" t="s">
        <v>347</v>
      </c>
      <c r="P210" t="s">
        <v>348</v>
      </c>
      <c r="Q210" t="s">
        <v>349</v>
      </c>
      <c r="R210">
        <f t="shared" si="25"/>
        <v>460461500</v>
      </c>
      <c r="S210">
        <f t="shared" si="26"/>
        <v>208</v>
      </c>
      <c r="T210">
        <f t="shared" si="27"/>
        <v>208</v>
      </c>
    </row>
    <row r="211" spans="1:20" x14ac:dyDescent="0.35">
      <c r="A211">
        <f t="shared" si="21"/>
        <v>209</v>
      </c>
      <c r="B211">
        <f t="shared" si="22"/>
        <v>45</v>
      </c>
      <c r="C211">
        <f t="shared" si="23"/>
        <v>49</v>
      </c>
      <c r="D211">
        <f t="shared" si="24"/>
        <v>21</v>
      </c>
      <c r="E211">
        <v>6</v>
      </c>
      <c r="F211">
        <v>7</v>
      </c>
      <c r="G211">
        <v>4</v>
      </c>
      <c r="H211">
        <v>11</v>
      </c>
      <c r="I211">
        <v>6</v>
      </c>
      <c r="J211">
        <v>6</v>
      </c>
      <c r="K211">
        <v>9</v>
      </c>
      <c r="L211" t="s">
        <v>233</v>
      </c>
      <c r="M211" t="s">
        <v>28</v>
      </c>
      <c r="N211" t="s">
        <v>60</v>
      </c>
      <c r="O211" t="s">
        <v>234</v>
      </c>
      <c r="P211" t="s">
        <v>235</v>
      </c>
      <c r="Q211" t="s">
        <v>236</v>
      </c>
      <c r="R211">
        <f t="shared" si="25"/>
        <v>450492100</v>
      </c>
      <c r="S211">
        <f t="shared" si="26"/>
        <v>209</v>
      </c>
      <c r="T211">
        <f t="shared" si="27"/>
        <v>209</v>
      </c>
    </row>
    <row r="212" spans="1:20" x14ac:dyDescent="0.35">
      <c r="A212">
        <f t="shared" si="21"/>
        <v>210</v>
      </c>
      <c r="B212">
        <f t="shared" si="22"/>
        <v>45</v>
      </c>
      <c r="C212">
        <f t="shared" si="23"/>
        <v>48</v>
      </c>
      <c r="D212">
        <f t="shared" si="24"/>
        <v>26</v>
      </c>
      <c r="E212">
        <v>6</v>
      </c>
      <c r="F212">
        <v>6</v>
      </c>
      <c r="G212">
        <v>3</v>
      </c>
      <c r="H212">
        <v>7</v>
      </c>
      <c r="I212">
        <v>5</v>
      </c>
      <c r="J212">
        <v>11</v>
      </c>
      <c r="K212">
        <v>10</v>
      </c>
      <c r="L212" t="s">
        <v>883</v>
      </c>
      <c r="M212" t="s">
        <v>39</v>
      </c>
      <c r="N212" t="s">
        <v>145</v>
      </c>
      <c r="O212" t="s">
        <v>884</v>
      </c>
      <c r="P212" t="s">
        <v>885</v>
      </c>
      <c r="R212">
        <f t="shared" si="25"/>
        <v>450482600</v>
      </c>
      <c r="S212">
        <f t="shared" si="26"/>
        <v>210</v>
      </c>
      <c r="T212">
        <f t="shared" si="27"/>
        <v>210</v>
      </c>
    </row>
    <row r="213" spans="1:20" x14ac:dyDescent="0.35">
      <c r="A213">
        <f t="shared" si="21"/>
        <v>211</v>
      </c>
      <c r="B213">
        <f t="shared" si="22"/>
        <v>45</v>
      </c>
      <c r="C213">
        <f t="shared" si="23"/>
        <v>48</v>
      </c>
      <c r="D213">
        <f t="shared" si="24"/>
        <v>21</v>
      </c>
      <c r="E213">
        <v>5</v>
      </c>
      <c r="F213">
        <v>9</v>
      </c>
      <c r="G213">
        <v>3</v>
      </c>
      <c r="H213">
        <v>10</v>
      </c>
      <c r="I213">
        <v>10</v>
      </c>
      <c r="J213">
        <v>6</v>
      </c>
      <c r="K213">
        <v>5</v>
      </c>
      <c r="L213" t="s">
        <v>1116</v>
      </c>
      <c r="M213" t="s">
        <v>28</v>
      </c>
      <c r="N213" t="s">
        <v>161</v>
      </c>
      <c r="O213" t="s">
        <v>1117</v>
      </c>
      <c r="P213" t="s">
        <v>1118</v>
      </c>
      <c r="Q213" t="s">
        <v>413</v>
      </c>
      <c r="R213">
        <f t="shared" si="25"/>
        <v>450482100</v>
      </c>
      <c r="S213">
        <f t="shared" si="26"/>
        <v>211</v>
      </c>
      <c r="T213">
        <f t="shared" si="27"/>
        <v>211</v>
      </c>
    </row>
    <row r="214" spans="1:20" x14ac:dyDescent="0.35">
      <c r="A214">
        <f t="shared" si="21"/>
        <v>212</v>
      </c>
      <c r="B214">
        <f t="shared" si="22"/>
        <v>45</v>
      </c>
      <c r="C214">
        <f t="shared" si="23"/>
        <v>48</v>
      </c>
      <c r="D214">
        <f t="shared" si="24"/>
        <v>20</v>
      </c>
      <c r="E214">
        <v>7</v>
      </c>
      <c r="F214">
        <v>7</v>
      </c>
      <c r="G214">
        <v>6</v>
      </c>
      <c r="H214">
        <v>8</v>
      </c>
      <c r="I214">
        <v>7</v>
      </c>
      <c r="J214">
        <v>10</v>
      </c>
      <c r="K214">
        <v>3</v>
      </c>
      <c r="L214" t="s">
        <v>1295</v>
      </c>
      <c r="M214" t="s">
        <v>22</v>
      </c>
      <c r="N214" t="s">
        <v>60</v>
      </c>
      <c r="O214" t="s">
        <v>1296</v>
      </c>
      <c r="P214" t="s">
        <v>1297</v>
      </c>
      <c r="R214">
        <f t="shared" si="25"/>
        <v>450482000</v>
      </c>
      <c r="S214">
        <f t="shared" si="26"/>
        <v>212</v>
      </c>
      <c r="T214">
        <f t="shared" si="27"/>
        <v>212</v>
      </c>
    </row>
    <row r="215" spans="1:20" x14ac:dyDescent="0.35">
      <c r="A215">
        <f t="shared" si="21"/>
        <v>213</v>
      </c>
      <c r="B215">
        <f t="shared" si="22"/>
        <v>44</v>
      </c>
      <c r="C215">
        <f t="shared" si="23"/>
        <v>49</v>
      </c>
      <c r="D215">
        <f t="shared" si="24"/>
        <v>26</v>
      </c>
      <c r="E215">
        <v>8</v>
      </c>
      <c r="F215">
        <v>5</v>
      </c>
      <c r="G215">
        <v>5</v>
      </c>
      <c r="H215">
        <v>5</v>
      </c>
      <c r="I215">
        <v>7</v>
      </c>
      <c r="J215">
        <v>9</v>
      </c>
      <c r="K215">
        <v>10</v>
      </c>
      <c r="L215" t="s">
        <v>267</v>
      </c>
      <c r="M215" t="s">
        <v>39</v>
      </c>
      <c r="N215" t="s">
        <v>60</v>
      </c>
      <c r="O215" t="s">
        <v>268</v>
      </c>
      <c r="P215" t="s">
        <v>269</v>
      </c>
      <c r="R215">
        <f t="shared" si="25"/>
        <v>440492600</v>
      </c>
      <c r="S215">
        <f t="shared" si="26"/>
        <v>213</v>
      </c>
      <c r="T215">
        <f t="shared" si="27"/>
        <v>213</v>
      </c>
    </row>
    <row r="216" spans="1:20" x14ac:dyDescent="0.35">
      <c r="A216">
        <f t="shared" si="21"/>
        <v>214</v>
      </c>
      <c r="B216">
        <f t="shared" si="22"/>
        <v>44</v>
      </c>
      <c r="C216">
        <f t="shared" si="23"/>
        <v>44</v>
      </c>
      <c r="D216">
        <f t="shared" si="24"/>
        <v>29</v>
      </c>
      <c r="E216">
        <v>11</v>
      </c>
      <c r="F216" t="s">
        <v>20</v>
      </c>
      <c r="G216">
        <v>4</v>
      </c>
      <c r="H216" t="s">
        <v>20</v>
      </c>
      <c r="I216">
        <v>7</v>
      </c>
      <c r="J216">
        <v>13</v>
      </c>
      <c r="K216">
        <v>9</v>
      </c>
      <c r="L216" t="s">
        <v>143</v>
      </c>
      <c r="M216" t="s">
        <v>144</v>
      </c>
      <c r="N216" t="s">
        <v>145</v>
      </c>
      <c r="O216" t="s">
        <v>146</v>
      </c>
      <c r="P216" t="s">
        <v>147</v>
      </c>
      <c r="R216">
        <f t="shared" si="25"/>
        <v>440442900</v>
      </c>
      <c r="S216">
        <f t="shared" si="26"/>
        <v>214</v>
      </c>
      <c r="T216">
        <f t="shared" si="27"/>
        <v>214</v>
      </c>
    </row>
    <row r="217" spans="1:20" x14ac:dyDescent="0.35">
      <c r="A217">
        <f t="shared" si="21"/>
        <v>215</v>
      </c>
      <c r="B217">
        <f t="shared" si="22"/>
        <v>44</v>
      </c>
      <c r="C217">
        <f t="shared" si="23"/>
        <v>44</v>
      </c>
      <c r="D217">
        <f t="shared" si="24"/>
        <v>22</v>
      </c>
      <c r="E217" t="s">
        <v>20</v>
      </c>
      <c r="F217">
        <v>8</v>
      </c>
      <c r="G217">
        <v>4</v>
      </c>
      <c r="H217">
        <v>10</v>
      </c>
      <c r="I217">
        <v>9</v>
      </c>
      <c r="J217">
        <v>13</v>
      </c>
      <c r="K217" t="s">
        <v>20</v>
      </c>
      <c r="L217" t="s">
        <v>620</v>
      </c>
      <c r="M217" t="s">
        <v>22</v>
      </c>
      <c r="N217" t="s">
        <v>474</v>
      </c>
      <c r="O217" t="s">
        <v>621</v>
      </c>
      <c r="R217">
        <f t="shared" si="25"/>
        <v>440442200</v>
      </c>
      <c r="S217">
        <f t="shared" si="26"/>
        <v>215</v>
      </c>
      <c r="T217">
        <f t="shared" si="27"/>
        <v>215</v>
      </c>
    </row>
    <row r="218" spans="1:20" x14ac:dyDescent="0.35">
      <c r="A218">
        <f t="shared" si="21"/>
        <v>216</v>
      </c>
      <c r="B218">
        <f t="shared" si="22"/>
        <v>44</v>
      </c>
      <c r="C218">
        <f t="shared" si="23"/>
        <v>44</v>
      </c>
      <c r="D218">
        <f t="shared" si="24"/>
        <v>21</v>
      </c>
      <c r="E218">
        <v>8</v>
      </c>
      <c r="F218">
        <v>7</v>
      </c>
      <c r="G218">
        <v>8</v>
      </c>
      <c r="H218" t="s">
        <v>20</v>
      </c>
      <c r="I218">
        <v>1</v>
      </c>
      <c r="J218">
        <v>12</v>
      </c>
      <c r="K218">
        <v>8</v>
      </c>
      <c r="L218" t="s">
        <v>1502</v>
      </c>
      <c r="M218" t="s">
        <v>22</v>
      </c>
      <c r="N218" t="s">
        <v>145</v>
      </c>
      <c r="O218" t="s">
        <v>1503</v>
      </c>
      <c r="P218" t="s">
        <v>1504</v>
      </c>
      <c r="R218">
        <f t="shared" si="25"/>
        <v>440442100</v>
      </c>
      <c r="S218">
        <f t="shared" si="26"/>
        <v>216</v>
      </c>
      <c r="T218">
        <f t="shared" si="27"/>
        <v>216</v>
      </c>
    </row>
    <row r="219" spans="1:20" x14ac:dyDescent="0.35">
      <c r="A219">
        <f t="shared" si="21"/>
        <v>217</v>
      </c>
      <c r="B219">
        <f t="shared" si="22"/>
        <v>44</v>
      </c>
      <c r="C219">
        <f t="shared" si="23"/>
        <v>44</v>
      </c>
      <c r="D219">
        <f t="shared" si="24"/>
        <v>15</v>
      </c>
      <c r="E219">
        <v>10</v>
      </c>
      <c r="F219">
        <v>9</v>
      </c>
      <c r="G219">
        <v>4</v>
      </c>
      <c r="H219">
        <v>6</v>
      </c>
      <c r="I219">
        <v>6</v>
      </c>
      <c r="J219" t="s">
        <v>20</v>
      </c>
      <c r="K219">
        <v>9</v>
      </c>
      <c r="L219" t="s">
        <v>1089</v>
      </c>
      <c r="M219" t="s">
        <v>28</v>
      </c>
      <c r="N219" t="s">
        <v>156</v>
      </c>
      <c r="O219" t="s">
        <v>1090</v>
      </c>
      <c r="P219" t="s">
        <v>1091</v>
      </c>
      <c r="Q219" t="s">
        <v>1092</v>
      </c>
      <c r="R219">
        <f t="shared" si="25"/>
        <v>440441500</v>
      </c>
      <c r="S219">
        <f t="shared" si="26"/>
        <v>217</v>
      </c>
      <c r="T219">
        <f t="shared" si="27"/>
        <v>217</v>
      </c>
    </row>
    <row r="220" spans="1:20" x14ac:dyDescent="0.35">
      <c r="A220">
        <f t="shared" si="21"/>
        <v>218</v>
      </c>
      <c r="B220">
        <f t="shared" si="22"/>
        <v>44</v>
      </c>
      <c r="C220">
        <f t="shared" si="23"/>
        <v>44</v>
      </c>
      <c r="D220">
        <f t="shared" si="24"/>
        <v>14</v>
      </c>
      <c r="E220">
        <v>10</v>
      </c>
      <c r="F220">
        <v>11</v>
      </c>
      <c r="G220">
        <v>9</v>
      </c>
      <c r="H220" t="s">
        <v>20</v>
      </c>
      <c r="I220" t="s">
        <v>20</v>
      </c>
      <c r="J220" t="s">
        <v>20</v>
      </c>
      <c r="K220">
        <v>14</v>
      </c>
      <c r="L220" t="s">
        <v>681</v>
      </c>
      <c r="M220" t="s">
        <v>39</v>
      </c>
      <c r="N220" t="s">
        <v>259</v>
      </c>
      <c r="O220" t="s">
        <v>682</v>
      </c>
      <c r="P220" t="s">
        <v>683</v>
      </c>
      <c r="R220">
        <f t="shared" si="25"/>
        <v>440441400</v>
      </c>
      <c r="S220">
        <f t="shared" si="26"/>
        <v>218</v>
      </c>
      <c r="T220">
        <f t="shared" si="27"/>
        <v>218</v>
      </c>
    </row>
    <row r="221" spans="1:20" x14ac:dyDescent="0.35">
      <c r="A221">
        <f t="shared" si="21"/>
        <v>219</v>
      </c>
      <c r="B221">
        <f t="shared" si="22"/>
        <v>43</v>
      </c>
      <c r="C221">
        <f t="shared" si="23"/>
        <v>46</v>
      </c>
      <c r="D221">
        <f t="shared" si="24"/>
        <v>25</v>
      </c>
      <c r="E221">
        <v>11</v>
      </c>
      <c r="F221">
        <v>3</v>
      </c>
      <c r="G221">
        <v>4</v>
      </c>
      <c r="H221">
        <v>3</v>
      </c>
      <c r="I221">
        <v>6</v>
      </c>
      <c r="J221">
        <v>9</v>
      </c>
      <c r="K221">
        <v>10</v>
      </c>
      <c r="L221" t="s">
        <v>550</v>
      </c>
      <c r="M221" t="s">
        <v>39</v>
      </c>
      <c r="N221" t="s">
        <v>60</v>
      </c>
      <c r="O221" t="s">
        <v>551</v>
      </c>
      <c r="P221" t="s">
        <v>552</v>
      </c>
      <c r="R221">
        <f t="shared" si="25"/>
        <v>430462500</v>
      </c>
      <c r="S221">
        <f t="shared" si="26"/>
        <v>219</v>
      </c>
      <c r="T221">
        <f t="shared" si="27"/>
        <v>219</v>
      </c>
    </row>
    <row r="222" spans="1:20" x14ac:dyDescent="0.35">
      <c r="A222">
        <f t="shared" si="21"/>
        <v>220</v>
      </c>
      <c r="B222">
        <f t="shared" si="22"/>
        <v>43</v>
      </c>
      <c r="C222">
        <f t="shared" si="23"/>
        <v>43</v>
      </c>
      <c r="D222">
        <f t="shared" si="24"/>
        <v>30</v>
      </c>
      <c r="E222" t="s">
        <v>20</v>
      </c>
      <c r="F222">
        <v>5</v>
      </c>
      <c r="G222">
        <v>3</v>
      </c>
      <c r="H222">
        <v>5</v>
      </c>
      <c r="I222">
        <v>9</v>
      </c>
      <c r="J222">
        <v>11</v>
      </c>
      <c r="K222">
        <v>10</v>
      </c>
      <c r="L222" t="s">
        <v>1014</v>
      </c>
      <c r="M222" t="s">
        <v>22</v>
      </c>
      <c r="N222" t="s">
        <v>100</v>
      </c>
      <c r="O222" t="s">
        <v>1015</v>
      </c>
      <c r="P222" t="s">
        <v>1016</v>
      </c>
      <c r="Q222" t="s">
        <v>1017</v>
      </c>
      <c r="R222">
        <f t="shared" si="25"/>
        <v>430433000</v>
      </c>
      <c r="S222">
        <f t="shared" si="26"/>
        <v>220</v>
      </c>
      <c r="T222">
        <f t="shared" si="27"/>
        <v>220</v>
      </c>
    </row>
    <row r="223" spans="1:20" x14ac:dyDescent="0.35">
      <c r="A223">
        <f t="shared" si="21"/>
        <v>221</v>
      </c>
      <c r="B223">
        <f t="shared" si="22"/>
        <v>43</v>
      </c>
      <c r="C223">
        <f t="shared" si="23"/>
        <v>43</v>
      </c>
      <c r="D223">
        <f t="shared" si="24"/>
        <v>7</v>
      </c>
      <c r="E223">
        <v>6</v>
      </c>
      <c r="F223">
        <v>10</v>
      </c>
      <c r="G223">
        <v>14</v>
      </c>
      <c r="H223">
        <v>6</v>
      </c>
      <c r="I223">
        <v>7</v>
      </c>
      <c r="J223" t="s">
        <v>20</v>
      </c>
      <c r="K223" t="s">
        <v>20</v>
      </c>
      <c r="L223" t="s">
        <v>807</v>
      </c>
      <c r="M223" t="s">
        <v>39</v>
      </c>
      <c r="N223" t="s">
        <v>496</v>
      </c>
      <c r="O223" t="s">
        <v>808</v>
      </c>
      <c r="P223" t="s">
        <v>809</v>
      </c>
      <c r="Q223" t="s">
        <v>619</v>
      </c>
      <c r="R223">
        <f t="shared" si="25"/>
        <v>430430700</v>
      </c>
      <c r="S223">
        <f t="shared" si="26"/>
        <v>221</v>
      </c>
      <c r="T223">
        <f t="shared" si="27"/>
        <v>221</v>
      </c>
    </row>
    <row r="224" spans="1:20" x14ac:dyDescent="0.35">
      <c r="A224">
        <f t="shared" si="21"/>
        <v>222</v>
      </c>
      <c r="B224">
        <f t="shared" si="22"/>
        <v>42</v>
      </c>
      <c r="C224">
        <f t="shared" si="23"/>
        <v>46</v>
      </c>
      <c r="D224">
        <f t="shared" si="24"/>
        <v>18</v>
      </c>
      <c r="E224">
        <v>13</v>
      </c>
      <c r="F224">
        <v>4</v>
      </c>
      <c r="G224">
        <v>5</v>
      </c>
      <c r="H224">
        <v>6</v>
      </c>
      <c r="I224">
        <v>5</v>
      </c>
      <c r="J224">
        <v>4</v>
      </c>
      <c r="K224">
        <v>9</v>
      </c>
      <c r="L224" t="s">
        <v>193</v>
      </c>
      <c r="M224" t="s">
        <v>22</v>
      </c>
      <c r="N224" t="s">
        <v>60</v>
      </c>
      <c r="O224" t="s">
        <v>194</v>
      </c>
      <c r="P224" t="s">
        <v>195</v>
      </c>
      <c r="R224">
        <f t="shared" si="25"/>
        <v>420461800</v>
      </c>
      <c r="S224">
        <f t="shared" si="26"/>
        <v>222</v>
      </c>
      <c r="T224">
        <f t="shared" si="27"/>
        <v>222</v>
      </c>
    </row>
    <row r="225" spans="1:20" x14ac:dyDescent="0.35">
      <c r="A225">
        <f t="shared" si="21"/>
        <v>223</v>
      </c>
      <c r="B225">
        <f t="shared" si="22"/>
        <v>42</v>
      </c>
      <c r="C225">
        <f t="shared" si="23"/>
        <v>42</v>
      </c>
      <c r="D225">
        <f t="shared" si="24"/>
        <v>29</v>
      </c>
      <c r="E225">
        <v>9</v>
      </c>
      <c r="F225" t="s">
        <v>20</v>
      </c>
      <c r="G225">
        <v>4</v>
      </c>
      <c r="H225" t="s">
        <v>20</v>
      </c>
      <c r="I225">
        <v>12</v>
      </c>
      <c r="J225" t="s">
        <v>20</v>
      </c>
      <c r="K225">
        <v>17</v>
      </c>
      <c r="L225" t="s">
        <v>1064</v>
      </c>
      <c r="M225" t="s">
        <v>22</v>
      </c>
      <c r="N225" t="s">
        <v>1065</v>
      </c>
      <c r="O225" t="s">
        <v>1066</v>
      </c>
      <c r="P225" t="s">
        <v>1067</v>
      </c>
      <c r="Q225" t="s">
        <v>1068</v>
      </c>
      <c r="R225">
        <f t="shared" si="25"/>
        <v>420422900</v>
      </c>
      <c r="S225">
        <f t="shared" si="26"/>
        <v>223</v>
      </c>
      <c r="T225">
        <f t="shared" si="27"/>
        <v>223</v>
      </c>
    </row>
    <row r="226" spans="1:20" x14ac:dyDescent="0.35">
      <c r="A226">
        <f t="shared" si="21"/>
        <v>224</v>
      </c>
      <c r="B226">
        <f t="shared" si="22"/>
        <v>42</v>
      </c>
      <c r="C226">
        <f t="shared" si="23"/>
        <v>42</v>
      </c>
      <c r="D226">
        <f t="shared" si="24"/>
        <v>15</v>
      </c>
      <c r="E226">
        <v>13</v>
      </c>
      <c r="F226">
        <v>8</v>
      </c>
      <c r="G226">
        <v>6</v>
      </c>
      <c r="H226" t="s">
        <v>20</v>
      </c>
      <c r="I226">
        <v>7</v>
      </c>
      <c r="J226">
        <v>8</v>
      </c>
      <c r="K226" t="s">
        <v>20</v>
      </c>
      <c r="L226" t="s">
        <v>315</v>
      </c>
      <c r="M226" t="s">
        <v>22</v>
      </c>
      <c r="N226" t="s">
        <v>316</v>
      </c>
      <c r="O226" t="s">
        <v>317</v>
      </c>
      <c r="R226">
        <f t="shared" si="25"/>
        <v>420421500</v>
      </c>
      <c r="S226">
        <f t="shared" si="26"/>
        <v>224</v>
      </c>
      <c r="T226">
        <f t="shared" si="27"/>
        <v>224</v>
      </c>
    </row>
    <row r="227" spans="1:20" x14ac:dyDescent="0.35">
      <c r="A227">
        <f t="shared" si="21"/>
        <v>225</v>
      </c>
      <c r="B227">
        <f t="shared" si="22"/>
        <v>42</v>
      </c>
      <c r="C227">
        <f t="shared" si="23"/>
        <v>42</v>
      </c>
      <c r="D227">
        <f t="shared" si="24"/>
        <v>0</v>
      </c>
      <c r="E227">
        <v>14</v>
      </c>
      <c r="F227">
        <v>9</v>
      </c>
      <c r="G227">
        <v>8</v>
      </c>
      <c r="H227">
        <v>11</v>
      </c>
      <c r="I227" t="s">
        <v>20</v>
      </c>
      <c r="J227" t="s">
        <v>20</v>
      </c>
      <c r="K227" t="s">
        <v>20</v>
      </c>
      <c r="L227" t="s">
        <v>1327</v>
      </c>
      <c r="M227" t="s">
        <v>22</v>
      </c>
      <c r="N227" t="s">
        <v>161</v>
      </c>
      <c r="O227" t="s">
        <v>1328</v>
      </c>
      <c r="P227" t="s">
        <v>1329</v>
      </c>
      <c r="R227">
        <f t="shared" si="25"/>
        <v>420420000</v>
      </c>
      <c r="S227">
        <f t="shared" si="26"/>
        <v>225</v>
      </c>
      <c r="T227">
        <f t="shared" si="27"/>
        <v>225</v>
      </c>
    </row>
    <row r="228" spans="1:20" x14ac:dyDescent="0.35">
      <c r="A228">
        <f t="shared" si="21"/>
        <v>226</v>
      </c>
      <c r="B228">
        <f t="shared" si="22"/>
        <v>41</v>
      </c>
      <c r="C228">
        <f t="shared" si="23"/>
        <v>44</v>
      </c>
      <c r="D228">
        <f t="shared" si="24"/>
        <v>22</v>
      </c>
      <c r="E228">
        <v>10</v>
      </c>
      <c r="F228">
        <v>5</v>
      </c>
      <c r="G228">
        <v>4</v>
      </c>
      <c r="H228">
        <v>3</v>
      </c>
      <c r="I228">
        <v>5</v>
      </c>
      <c r="J228">
        <v>8</v>
      </c>
      <c r="K228">
        <v>9</v>
      </c>
      <c r="L228" t="s">
        <v>553</v>
      </c>
      <c r="M228" t="s">
        <v>39</v>
      </c>
      <c r="N228" t="s">
        <v>100</v>
      </c>
      <c r="O228" t="s">
        <v>554</v>
      </c>
      <c r="P228" t="s">
        <v>555</v>
      </c>
      <c r="Q228" t="s">
        <v>556</v>
      </c>
      <c r="R228">
        <f t="shared" si="25"/>
        <v>410442200</v>
      </c>
      <c r="S228">
        <f t="shared" si="26"/>
        <v>226</v>
      </c>
      <c r="T228">
        <f t="shared" si="27"/>
        <v>226</v>
      </c>
    </row>
    <row r="229" spans="1:20" x14ac:dyDescent="0.35">
      <c r="A229">
        <f t="shared" si="21"/>
        <v>227</v>
      </c>
      <c r="B229">
        <f t="shared" si="22"/>
        <v>41</v>
      </c>
      <c r="C229">
        <f t="shared" si="23"/>
        <v>41</v>
      </c>
      <c r="D229">
        <f t="shared" si="24"/>
        <v>18</v>
      </c>
      <c r="E229">
        <v>8</v>
      </c>
      <c r="F229">
        <v>3</v>
      </c>
      <c r="G229">
        <v>5</v>
      </c>
      <c r="H229">
        <v>7</v>
      </c>
      <c r="I229">
        <v>8</v>
      </c>
      <c r="J229" t="s">
        <v>20</v>
      </c>
      <c r="K229">
        <v>10</v>
      </c>
      <c r="L229" t="s">
        <v>1405</v>
      </c>
      <c r="M229" t="s">
        <v>28</v>
      </c>
      <c r="N229" t="s">
        <v>176</v>
      </c>
      <c r="O229" t="s">
        <v>1406</v>
      </c>
      <c r="R229">
        <f t="shared" si="25"/>
        <v>410411800</v>
      </c>
      <c r="S229">
        <f t="shared" si="26"/>
        <v>227</v>
      </c>
      <c r="T229">
        <f t="shared" si="27"/>
        <v>227</v>
      </c>
    </row>
    <row r="230" spans="1:20" x14ac:dyDescent="0.35">
      <c r="A230">
        <f t="shared" si="21"/>
        <v>228</v>
      </c>
      <c r="B230">
        <f t="shared" si="22"/>
        <v>41</v>
      </c>
      <c r="C230">
        <f t="shared" si="23"/>
        <v>41</v>
      </c>
      <c r="D230">
        <f t="shared" si="24"/>
        <v>16</v>
      </c>
      <c r="E230">
        <v>9</v>
      </c>
      <c r="F230">
        <v>3</v>
      </c>
      <c r="G230">
        <v>5</v>
      </c>
      <c r="H230">
        <v>8</v>
      </c>
      <c r="I230" t="s">
        <v>20</v>
      </c>
      <c r="J230">
        <v>8</v>
      </c>
      <c r="K230">
        <v>8</v>
      </c>
      <c r="L230" t="s">
        <v>1339</v>
      </c>
      <c r="M230" t="s">
        <v>39</v>
      </c>
      <c r="N230" t="s">
        <v>134</v>
      </c>
      <c r="O230" t="s">
        <v>1340</v>
      </c>
      <c r="Q230" t="s">
        <v>506</v>
      </c>
      <c r="R230">
        <f t="shared" si="25"/>
        <v>410411600</v>
      </c>
      <c r="S230">
        <f t="shared" si="26"/>
        <v>228</v>
      </c>
      <c r="T230">
        <f t="shared" si="27"/>
        <v>228</v>
      </c>
    </row>
    <row r="231" spans="1:20" x14ac:dyDescent="0.35">
      <c r="A231">
        <f t="shared" si="21"/>
        <v>229</v>
      </c>
      <c r="B231">
        <f t="shared" si="22"/>
        <v>41</v>
      </c>
      <c r="C231">
        <f t="shared" si="23"/>
        <v>41</v>
      </c>
      <c r="D231">
        <f t="shared" si="24"/>
        <v>8</v>
      </c>
      <c r="E231">
        <v>13</v>
      </c>
      <c r="F231">
        <v>7</v>
      </c>
      <c r="G231">
        <v>6</v>
      </c>
      <c r="H231">
        <v>7</v>
      </c>
      <c r="I231">
        <v>8</v>
      </c>
      <c r="J231" t="s">
        <v>20</v>
      </c>
      <c r="K231" t="s">
        <v>20</v>
      </c>
      <c r="L231" t="s">
        <v>965</v>
      </c>
      <c r="M231" t="s">
        <v>39</v>
      </c>
      <c r="N231" t="s">
        <v>790</v>
      </c>
      <c r="O231" t="s">
        <v>966</v>
      </c>
      <c r="P231" t="s">
        <v>967</v>
      </c>
      <c r="R231">
        <f t="shared" si="25"/>
        <v>410410800</v>
      </c>
      <c r="S231">
        <f t="shared" si="26"/>
        <v>229</v>
      </c>
      <c r="T231">
        <f t="shared" si="27"/>
        <v>229</v>
      </c>
    </row>
    <row r="232" spans="1:20" x14ac:dyDescent="0.35">
      <c r="A232">
        <f t="shared" si="21"/>
        <v>230</v>
      </c>
      <c r="B232">
        <f t="shared" si="22"/>
        <v>40</v>
      </c>
      <c r="C232">
        <f t="shared" si="23"/>
        <v>43</v>
      </c>
      <c r="D232">
        <f t="shared" si="24"/>
        <v>22</v>
      </c>
      <c r="E232">
        <v>3</v>
      </c>
      <c r="F232">
        <v>7</v>
      </c>
      <c r="G232">
        <v>6</v>
      </c>
      <c r="H232">
        <v>5</v>
      </c>
      <c r="I232">
        <v>8</v>
      </c>
      <c r="J232">
        <v>7</v>
      </c>
      <c r="K232">
        <v>7</v>
      </c>
      <c r="L232" t="s">
        <v>919</v>
      </c>
      <c r="M232" t="s">
        <v>28</v>
      </c>
      <c r="N232" t="s">
        <v>134</v>
      </c>
      <c r="O232" t="s">
        <v>920</v>
      </c>
      <c r="P232" t="s">
        <v>921</v>
      </c>
      <c r="Q232" t="s">
        <v>922</v>
      </c>
      <c r="R232">
        <f t="shared" si="25"/>
        <v>400432200</v>
      </c>
      <c r="S232">
        <f t="shared" si="26"/>
        <v>230</v>
      </c>
      <c r="T232">
        <f t="shared" si="27"/>
        <v>230</v>
      </c>
    </row>
    <row r="233" spans="1:20" x14ac:dyDescent="0.35">
      <c r="A233">
        <f t="shared" si="21"/>
        <v>231</v>
      </c>
      <c r="B233">
        <f t="shared" si="22"/>
        <v>40</v>
      </c>
      <c r="C233">
        <f t="shared" si="23"/>
        <v>43</v>
      </c>
      <c r="D233">
        <f t="shared" si="24"/>
        <v>17</v>
      </c>
      <c r="E233">
        <v>8</v>
      </c>
      <c r="F233">
        <v>10</v>
      </c>
      <c r="G233">
        <v>5</v>
      </c>
      <c r="H233">
        <v>3</v>
      </c>
      <c r="I233">
        <v>8</v>
      </c>
      <c r="J233">
        <v>4</v>
      </c>
      <c r="K233">
        <v>5</v>
      </c>
      <c r="L233" t="s">
        <v>1348</v>
      </c>
      <c r="M233" t="s">
        <v>39</v>
      </c>
      <c r="N233" t="s">
        <v>100</v>
      </c>
      <c r="O233" t="s">
        <v>1349</v>
      </c>
      <c r="P233" t="s">
        <v>1350</v>
      </c>
      <c r="Q233" t="s">
        <v>1351</v>
      </c>
      <c r="R233">
        <f t="shared" si="25"/>
        <v>400431700</v>
      </c>
      <c r="S233">
        <f t="shared" si="26"/>
        <v>231</v>
      </c>
      <c r="T233">
        <f t="shared" si="27"/>
        <v>231</v>
      </c>
    </row>
    <row r="234" spans="1:20" x14ac:dyDescent="0.35">
      <c r="A234">
        <f t="shared" si="21"/>
        <v>232</v>
      </c>
      <c r="B234">
        <f t="shared" si="22"/>
        <v>40</v>
      </c>
      <c r="C234">
        <f t="shared" si="23"/>
        <v>41</v>
      </c>
      <c r="D234">
        <f t="shared" si="24"/>
        <v>23</v>
      </c>
      <c r="E234">
        <v>5</v>
      </c>
      <c r="F234">
        <v>1</v>
      </c>
      <c r="G234">
        <v>5</v>
      </c>
      <c r="H234">
        <v>7</v>
      </c>
      <c r="I234">
        <v>7</v>
      </c>
      <c r="J234">
        <v>8</v>
      </c>
      <c r="K234">
        <v>8</v>
      </c>
      <c r="L234" t="s">
        <v>350</v>
      </c>
      <c r="M234" t="s">
        <v>28</v>
      </c>
      <c r="N234" t="s">
        <v>121</v>
      </c>
      <c r="O234" t="s">
        <v>351</v>
      </c>
      <c r="P234" t="s">
        <v>352</v>
      </c>
      <c r="R234">
        <f t="shared" si="25"/>
        <v>400412300</v>
      </c>
      <c r="S234">
        <f t="shared" si="26"/>
        <v>232</v>
      </c>
      <c r="T234">
        <f t="shared" si="27"/>
        <v>232</v>
      </c>
    </row>
    <row r="235" spans="1:20" x14ac:dyDescent="0.35">
      <c r="A235">
        <f t="shared" si="21"/>
        <v>233</v>
      </c>
      <c r="B235">
        <f t="shared" si="22"/>
        <v>40</v>
      </c>
      <c r="C235">
        <f t="shared" si="23"/>
        <v>41</v>
      </c>
      <c r="D235">
        <f t="shared" si="24"/>
        <v>17</v>
      </c>
      <c r="E235">
        <v>4</v>
      </c>
      <c r="F235">
        <v>6</v>
      </c>
      <c r="G235">
        <v>7</v>
      </c>
      <c r="H235">
        <v>7</v>
      </c>
      <c r="I235">
        <v>6</v>
      </c>
      <c r="J235">
        <v>1</v>
      </c>
      <c r="K235">
        <v>10</v>
      </c>
      <c r="L235" t="s">
        <v>630</v>
      </c>
      <c r="M235" t="s">
        <v>28</v>
      </c>
      <c r="N235" t="s">
        <v>271</v>
      </c>
      <c r="O235" t="s">
        <v>631</v>
      </c>
      <c r="P235" t="s">
        <v>632</v>
      </c>
      <c r="Q235" t="s">
        <v>449</v>
      </c>
      <c r="R235">
        <f t="shared" si="25"/>
        <v>400411700</v>
      </c>
      <c r="S235">
        <f t="shared" si="26"/>
        <v>233</v>
      </c>
      <c r="T235">
        <f t="shared" si="27"/>
        <v>233</v>
      </c>
    </row>
    <row r="236" spans="1:20" x14ac:dyDescent="0.35">
      <c r="A236">
        <f t="shared" si="21"/>
        <v>234</v>
      </c>
      <c r="B236">
        <f t="shared" si="22"/>
        <v>40</v>
      </c>
      <c r="C236">
        <f t="shared" si="23"/>
        <v>40</v>
      </c>
      <c r="D236">
        <f t="shared" si="24"/>
        <v>21</v>
      </c>
      <c r="E236">
        <v>7</v>
      </c>
      <c r="F236">
        <v>7</v>
      </c>
      <c r="G236">
        <v>5</v>
      </c>
      <c r="H236" t="s">
        <v>20</v>
      </c>
      <c r="I236">
        <v>6</v>
      </c>
      <c r="J236">
        <v>5</v>
      </c>
      <c r="K236">
        <v>10</v>
      </c>
      <c r="L236" t="s">
        <v>875</v>
      </c>
      <c r="M236" t="s">
        <v>28</v>
      </c>
      <c r="N236" t="s">
        <v>161</v>
      </c>
      <c r="O236" t="s">
        <v>876</v>
      </c>
      <c r="P236" t="s">
        <v>877</v>
      </c>
      <c r="Q236" t="s">
        <v>878</v>
      </c>
      <c r="R236">
        <f t="shared" si="25"/>
        <v>400402100</v>
      </c>
      <c r="S236">
        <f t="shared" si="26"/>
        <v>234</v>
      </c>
      <c r="T236">
        <f t="shared" si="27"/>
        <v>234</v>
      </c>
    </row>
    <row r="237" spans="1:20" x14ac:dyDescent="0.35">
      <c r="A237">
        <f t="shared" si="21"/>
        <v>235</v>
      </c>
      <c r="B237">
        <f t="shared" si="22"/>
        <v>39</v>
      </c>
      <c r="C237">
        <f t="shared" si="23"/>
        <v>44</v>
      </c>
      <c r="D237">
        <f t="shared" si="24"/>
        <v>19</v>
      </c>
      <c r="E237">
        <v>7</v>
      </c>
      <c r="F237">
        <v>5</v>
      </c>
      <c r="G237">
        <v>8</v>
      </c>
      <c r="H237">
        <v>5</v>
      </c>
      <c r="I237">
        <v>5</v>
      </c>
      <c r="J237">
        <v>7</v>
      </c>
      <c r="K237">
        <v>7</v>
      </c>
      <c r="L237" t="s">
        <v>690</v>
      </c>
      <c r="M237" t="s">
        <v>28</v>
      </c>
      <c r="N237" t="s">
        <v>651</v>
      </c>
      <c r="O237" t="s">
        <v>691</v>
      </c>
      <c r="P237" t="s">
        <v>692</v>
      </c>
      <c r="Q237" t="s">
        <v>654</v>
      </c>
      <c r="R237">
        <f t="shared" si="25"/>
        <v>390441900</v>
      </c>
      <c r="S237">
        <f t="shared" si="26"/>
        <v>235</v>
      </c>
      <c r="T237">
        <f t="shared" si="27"/>
        <v>235</v>
      </c>
    </row>
    <row r="238" spans="1:20" x14ac:dyDescent="0.35">
      <c r="A238">
        <f t="shared" si="21"/>
        <v>236</v>
      </c>
      <c r="B238">
        <f t="shared" si="22"/>
        <v>39</v>
      </c>
      <c r="C238">
        <f t="shared" si="23"/>
        <v>44</v>
      </c>
      <c r="D238">
        <f t="shared" si="24"/>
        <v>17</v>
      </c>
      <c r="E238">
        <v>10</v>
      </c>
      <c r="F238">
        <v>6</v>
      </c>
      <c r="G238">
        <v>5</v>
      </c>
      <c r="H238">
        <v>6</v>
      </c>
      <c r="I238">
        <v>6</v>
      </c>
      <c r="J238">
        <v>5</v>
      </c>
      <c r="K238">
        <v>6</v>
      </c>
      <c r="L238" t="s">
        <v>1341</v>
      </c>
      <c r="M238" t="s">
        <v>22</v>
      </c>
      <c r="N238" t="s">
        <v>60</v>
      </c>
      <c r="O238" t="s">
        <v>1342</v>
      </c>
      <c r="P238" t="s">
        <v>1343</v>
      </c>
      <c r="R238">
        <f t="shared" si="25"/>
        <v>390441700</v>
      </c>
      <c r="S238">
        <f t="shared" si="26"/>
        <v>236</v>
      </c>
      <c r="T238">
        <f t="shared" si="27"/>
        <v>236</v>
      </c>
    </row>
    <row r="239" spans="1:20" x14ac:dyDescent="0.35">
      <c r="A239">
        <f t="shared" si="21"/>
        <v>237</v>
      </c>
      <c r="B239">
        <f t="shared" si="22"/>
        <v>39</v>
      </c>
      <c r="C239">
        <f t="shared" si="23"/>
        <v>43</v>
      </c>
      <c r="D239">
        <f t="shared" si="24"/>
        <v>19</v>
      </c>
      <c r="E239">
        <v>8</v>
      </c>
      <c r="F239">
        <v>7</v>
      </c>
      <c r="G239">
        <v>5</v>
      </c>
      <c r="H239">
        <v>4</v>
      </c>
      <c r="I239">
        <v>5</v>
      </c>
      <c r="J239">
        <v>6</v>
      </c>
      <c r="K239">
        <v>8</v>
      </c>
      <c r="L239" t="s">
        <v>453</v>
      </c>
      <c r="M239" t="s">
        <v>39</v>
      </c>
      <c r="N239" t="s">
        <v>121</v>
      </c>
      <c r="O239" t="s">
        <v>454</v>
      </c>
      <c r="P239" t="s">
        <v>455</v>
      </c>
      <c r="R239">
        <f t="shared" si="25"/>
        <v>390431900</v>
      </c>
      <c r="S239">
        <f t="shared" si="26"/>
        <v>237</v>
      </c>
      <c r="T239">
        <f t="shared" si="27"/>
        <v>237</v>
      </c>
    </row>
    <row r="240" spans="1:20" x14ac:dyDescent="0.35">
      <c r="A240">
        <f t="shared" si="21"/>
        <v>238</v>
      </c>
      <c r="B240">
        <f t="shared" si="22"/>
        <v>39</v>
      </c>
      <c r="C240">
        <f t="shared" si="23"/>
        <v>42</v>
      </c>
      <c r="D240">
        <f t="shared" si="24"/>
        <v>23</v>
      </c>
      <c r="E240">
        <v>4</v>
      </c>
      <c r="F240">
        <v>4</v>
      </c>
      <c r="G240">
        <v>3</v>
      </c>
      <c r="H240">
        <v>8</v>
      </c>
      <c r="I240">
        <v>5</v>
      </c>
      <c r="J240">
        <v>11</v>
      </c>
      <c r="K240">
        <v>7</v>
      </c>
      <c r="L240" t="s">
        <v>734</v>
      </c>
      <c r="M240" t="s">
        <v>28</v>
      </c>
      <c r="N240" t="s">
        <v>134</v>
      </c>
      <c r="O240" t="s">
        <v>407</v>
      </c>
      <c r="P240" t="s">
        <v>735</v>
      </c>
      <c r="Q240" t="s">
        <v>379</v>
      </c>
      <c r="R240">
        <f t="shared" si="25"/>
        <v>390422300</v>
      </c>
      <c r="S240">
        <f t="shared" si="26"/>
        <v>238</v>
      </c>
      <c r="T240">
        <f t="shared" si="27"/>
        <v>238</v>
      </c>
    </row>
    <row r="241" spans="1:20" x14ac:dyDescent="0.35">
      <c r="A241">
        <f t="shared" si="21"/>
        <v>239</v>
      </c>
      <c r="B241">
        <f t="shared" si="22"/>
        <v>39</v>
      </c>
      <c r="C241">
        <f t="shared" si="23"/>
        <v>39</v>
      </c>
      <c r="D241">
        <f t="shared" si="24"/>
        <v>26</v>
      </c>
      <c r="E241" t="s">
        <v>20</v>
      </c>
      <c r="F241" t="s">
        <v>20</v>
      </c>
      <c r="G241" t="s">
        <v>20</v>
      </c>
      <c r="H241">
        <v>13</v>
      </c>
      <c r="I241">
        <v>14</v>
      </c>
      <c r="J241">
        <v>12</v>
      </c>
      <c r="K241" t="s">
        <v>20</v>
      </c>
      <c r="L241" t="s">
        <v>1574</v>
      </c>
      <c r="M241" t="s">
        <v>22</v>
      </c>
      <c r="N241" t="s">
        <v>1575</v>
      </c>
      <c r="O241" t="s">
        <v>1576</v>
      </c>
      <c r="P241" t="s">
        <v>1577</v>
      </c>
      <c r="Q241" t="s">
        <v>1578</v>
      </c>
      <c r="R241">
        <f t="shared" si="25"/>
        <v>390392600</v>
      </c>
      <c r="S241">
        <f t="shared" si="26"/>
        <v>239</v>
      </c>
      <c r="T241">
        <f t="shared" si="27"/>
        <v>239</v>
      </c>
    </row>
    <row r="242" spans="1:20" x14ac:dyDescent="0.35">
      <c r="A242">
        <f t="shared" si="21"/>
        <v>240</v>
      </c>
      <c r="B242">
        <f t="shared" si="22"/>
        <v>39</v>
      </c>
      <c r="C242">
        <f t="shared" si="23"/>
        <v>39</v>
      </c>
      <c r="D242">
        <f t="shared" si="24"/>
        <v>20</v>
      </c>
      <c r="E242" t="s">
        <v>20</v>
      </c>
      <c r="F242">
        <v>7</v>
      </c>
      <c r="G242">
        <v>4</v>
      </c>
      <c r="H242">
        <v>8</v>
      </c>
      <c r="I242">
        <v>8</v>
      </c>
      <c r="J242">
        <v>7</v>
      </c>
      <c r="K242">
        <v>5</v>
      </c>
      <c r="L242" t="s">
        <v>512</v>
      </c>
      <c r="M242" t="s">
        <v>28</v>
      </c>
      <c r="N242" t="s">
        <v>226</v>
      </c>
      <c r="O242" t="s">
        <v>513</v>
      </c>
      <c r="P242" t="s">
        <v>514</v>
      </c>
      <c r="Q242" t="s">
        <v>229</v>
      </c>
      <c r="R242">
        <f t="shared" si="25"/>
        <v>390392000</v>
      </c>
      <c r="S242">
        <f t="shared" si="26"/>
        <v>240</v>
      </c>
      <c r="T242">
        <f t="shared" si="27"/>
        <v>240</v>
      </c>
    </row>
    <row r="243" spans="1:20" x14ac:dyDescent="0.35">
      <c r="A243">
        <f t="shared" si="21"/>
        <v>241</v>
      </c>
      <c r="B243">
        <f t="shared" si="22"/>
        <v>39</v>
      </c>
      <c r="C243">
        <f t="shared" si="23"/>
        <v>39</v>
      </c>
      <c r="D243">
        <f t="shared" si="24"/>
        <v>13</v>
      </c>
      <c r="E243" t="s">
        <v>20</v>
      </c>
      <c r="F243">
        <v>14</v>
      </c>
      <c r="G243">
        <v>12</v>
      </c>
      <c r="H243" t="s">
        <v>20</v>
      </c>
      <c r="I243">
        <v>13</v>
      </c>
      <c r="J243" t="s">
        <v>20</v>
      </c>
      <c r="K243" t="s">
        <v>20</v>
      </c>
      <c r="L243" t="s">
        <v>94</v>
      </c>
      <c r="M243" t="s">
        <v>22</v>
      </c>
      <c r="N243" t="s">
        <v>95</v>
      </c>
      <c r="O243" t="s">
        <v>96</v>
      </c>
      <c r="P243" t="s">
        <v>97</v>
      </c>
      <c r="Q243" t="s">
        <v>98</v>
      </c>
      <c r="R243">
        <f t="shared" si="25"/>
        <v>390391300</v>
      </c>
      <c r="S243">
        <f t="shared" si="26"/>
        <v>241</v>
      </c>
      <c r="T243">
        <f t="shared" si="27"/>
        <v>241</v>
      </c>
    </row>
    <row r="244" spans="1:20" x14ac:dyDescent="0.35">
      <c r="A244" t="str">
        <f t="shared" si="21"/>
        <v>242-243</v>
      </c>
      <c r="B244">
        <f t="shared" si="22"/>
        <v>39</v>
      </c>
      <c r="C244">
        <f t="shared" si="23"/>
        <v>39</v>
      </c>
      <c r="D244">
        <f t="shared" si="24"/>
        <v>0</v>
      </c>
      <c r="E244">
        <v>15</v>
      </c>
      <c r="F244">
        <v>13</v>
      </c>
      <c r="G244">
        <v>8</v>
      </c>
      <c r="H244">
        <v>3</v>
      </c>
      <c r="I244" t="s">
        <v>20</v>
      </c>
      <c r="J244" t="s">
        <v>20</v>
      </c>
      <c r="K244" t="s">
        <v>20</v>
      </c>
      <c r="L244" t="s">
        <v>1317</v>
      </c>
      <c r="M244" t="s">
        <v>39</v>
      </c>
      <c r="N244" t="s">
        <v>156</v>
      </c>
      <c r="O244" t="s">
        <v>1318</v>
      </c>
      <c r="P244" t="s">
        <v>1319</v>
      </c>
      <c r="Q244" t="s">
        <v>1320</v>
      </c>
      <c r="R244">
        <f t="shared" si="25"/>
        <v>390390000</v>
      </c>
      <c r="S244">
        <f t="shared" si="26"/>
        <v>242</v>
      </c>
      <c r="T244">
        <f t="shared" si="27"/>
        <v>243</v>
      </c>
    </row>
    <row r="245" spans="1:20" x14ac:dyDescent="0.35">
      <c r="A245" t="str">
        <f t="shared" si="21"/>
        <v>242-243</v>
      </c>
      <c r="B245">
        <f t="shared" si="22"/>
        <v>39</v>
      </c>
      <c r="C245">
        <f t="shared" si="23"/>
        <v>39</v>
      </c>
      <c r="D245">
        <f t="shared" si="24"/>
        <v>0</v>
      </c>
      <c r="E245" t="s">
        <v>20</v>
      </c>
      <c r="F245">
        <v>11</v>
      </c>
      <c r="G245">
        <v>13</v>
      </c>
      <c r="H245">
        <v>15</v>
      </c>
      <c r="I245" t="s">
        <v>20</v>
      </c>
      <c r="J245" t="s">
        <v>20</v>
      </c>
      <c r="K245" t="s">
        <v>20</v>
      </c>
      <c r="L245" t="s">
        <v>1282</v>
      </c>
      <c r="M245" t="s">
        <v>28</v>
      </c>
      <c r="N245" t="s">
        <v>303</v>
      </c>
      <c r="O245" t="s">
        <v>1283</v>
      </c>
      <c r="P245" t="s">
        <v>1284</v>
      </c>
      <c r="Q245" t="s">
        <v>680</v>
      </c>
      <c r="R245">
        <f t="shared" si="25"/>
        <v>390390000</v>
      </c>
      <c r="S245">
        <f t="shared" si="26"/>
        <v>242</v>
      </c>
      <c r="T245">
        <f t="shared" si="27"/>
        <v>243</v>
      </c>
    </row>
    <row r="246" spans="1:20" x14ac:dyDescent="0.35">
      <c r="A246">
        <f t="shared" si="21"/>
        <v>244</v>
      </c>
      <c r="B246">
        <f t="shared" si="22"/>
        <v>38</v>
      </c>
      <c r="C246">
        <f t="shared" si="23"/>
        <v>40</v>
      </c>
      <c r="D246">
        <f t="shared" si="24"/>
        <v>18</v>
      </c>
      <c r="E246">
        <v>8</v>
      </c>
      <c r="F246">
        <v>9</v>
      </c>
      <c r="G246">
        <v>2</v>
      </c>
      <c r="H246">
        <v>3</v>
      </c>
      <c r="I246">
        <v>7</v>
      </c>
      <c r="J246">
        <v>4</v>
      </c>
      <c r="K246">
        <v>7</v>
      </c>
      <c r="L246" t="s">
        <v>285</v>
      </c>
      <c r="M246" t="s">
        <v>39</v>
      </c>
      <c r="N246" t="s">
        <v>55</v>
      </c>
      <c r="O246" t="s">
        <v>286</v>
      </c>
      <c r="P246" t="s">
        <v>287</v>
      </c>
      <c r="Q246" t="s">
        <v>288</v>
      </c>
      <c r="R246">
        <f t="shared" si="25"/>
        <v>380401800</v>
      </c>
      <c r="S246">
        <f t="shared" si="26"/>
        <v>244</v>
      </c>
      <c r="T246">
        <f t="shared" si="27"/>
        <v>244</v>
      </c>
    </row>
    <row r="247" spans="1:20" x14ac:dyDescent="0.35">
      <c r="A247">
        <f t="shared" si="21"/>
        <v>245</v>
      </c>
      <c r="B247">
        <f t="shared" si="22"/>
        <v>38</v>
      </c>
      <c r="C247">
        <f t="shared" si="23"/>
        <v>38</v>
      </c>
      <c r="D247">
        <f t="shared" si="24"/>
        <v>15</v>
      </c>
      <c r="E247">
        <v>8</v>
      </c>
      <c r="F247">
        <v>5</v>
      </c>
      <c r="G247">
        <v>4</v>
      </c>
      <c r="H247">
        <v>6</v>
      </c>
      <c r="I247">
        <v>9</v>
      </c>
      <c r="J247">
        <v>6</v>
      </c>
      <c r="K247" t="s">
        <v>20</v>
      </c>
      <c r="L247" t="s">
        <v>1182</v>
      </c>
      <c r="M247" t="s">
        <v>39</v>
      </c>
      <c r="N247" t="s">
        <v>29</v>
      </c>
      <c r="O247" t="s">
        <v>1183</v>
      </c>
      <c r="P247" t="s">
        <v>1184</v>
      </c>
      <c r="R247">
        <f t="shared" si="25"/>
        <v>380381500</v>
      </c>
      <c r="S247">
        <f t="shared" si="26"/>
        <v>245</v>
      </c>
      <c r="T247">
        <f t="shared" si="27"/>
        <v>245</v>
      </c>
    </row>
    <row r="248" spans="1:20" x14ac:dyDescent="0.35">
      <c r="A248">
        <f t="shared" si="21"/>
        <v>246</v>
      </c>
      <c r="B248">
        <f t="shared" si="22"/>
        <v>37</v>
      </c>
      <c r="C248">
        <f t="shared" si="23"/>
        <v>40</v>
      </c>
      <c r="D248">
        <f t="shared" si="24"/>
        <v>19</v>
      </c>
      <c r="E248">
        <v>8</v>
      </c>
      <c r="F248">
        <v>3</v>
      </c>
      <c r="G248">
        <v>6</v>
      </c>
      <c r="H248">
        <v>4</v>
      </c>
      <c r="I248">
        <v>4</v>
      </c>
      <c r="J248">
        <v>8</v>
      </c>
      <c r="K248">
        <v>7</v>
      </c>
      <c r="L248" t="s">
        <v>749</v>
      </c>
      <c r="M248" t="s">
        <v>39</v>
      </c>
      <c r="N248" t="s">
        <v>60</v>
      </c>
      <c r="O248" t="s">
        <v>750</v>
      </c>
      <c r="P248" t="s">
        <v>751</v>
      </c>
      <c r="R248">
        <f t="shared" si="25"/>
        <v>370401900</v>
      </c>
      <c r="S248">
        <f t="shared" si="26"/>
        <v>246</v>
      </c>
      <c r="T248">
        <f t="shared" si="27"/>
        <v>246</v>
      </c>
    </row>
    <row r="249" spans="1:20" x14ac:dyDescent="0.35">
      <c r="A249">
        <f t="shared" si="21"/>
        <v>247</v>
      </c>
      <c r="B249">
        <f t="shared" si="22"/>
        <v>37</v>
      </c>
      <c r="C249">
        <f t="shared" si="23"/>
        <v>39</v>
      </c>
      <c r="D249">
        <f t="shared" si="24"/>
        <v>19</v>
      </c>
      <c r="E249">
        <v>6</v>
      </c>
      <c r="F249">
        <v>3</v>
      </c>
      <c r="G249">
        <v>7</v>
      </c>
      <c r="H249">
        <v>4</v>
      </c>
      <c r="I249">
        <v>2</v>
      </c>
      <c r="J249">
        <v>11</v>
      </c>
      <c r="K249">
        <v>6</v>
      </c>
      <c r="L249" t="s">
        <v>1486</v>
      </c>
      <c r="M249" t="s">
        <v>28</v>
      </c>
      <c r="N249" t="s">
        <v>50</v>
      </c>
      <c r="O249" t="s">
        <v>1487</v>
      </c>
      <c r="P249" t="s">
        <v>1488</v>
      </c>
      <c r="Q249" t="s">
        <v>934</v>
      </c>
      <c r="R249">
        <f t="shared" si="25"/>
        <v>370391900</v>
      </c>
      <c r="S249">
        <f t="shared" si="26"/>
        <v>247</v>
      </c>
      <c r="T249">
        <f t="shared" si="27"/>
        <v>247</v>
      </c>
    </row>
    <row r="250" spans="1:20" x14ac:dyDescent="0.35">
      <c r="A250">
        <f t="shared" si="21"/>
        <v>248</v>
      </c>
      <c r="B250">
        <f t="shared" si="22"/>
        <v>37</v>
      </c>
      <c r="C250">
        <f t="shared" si="23"/>
        <v>38</v>
      </c>
      <c r="D250">
        <f t="shared" si="24"/>
        <v>21</v>
      </c>
      <c r="E250">
        <v>6</v>
      </c>
      <c r="F250">
        <v>5</v>
      </c>
      <c r="G250">
        <v>2</v>
      </c>
      <c r="H250">
        <v>4</v>
      </c>
      <c r="I250">
        <v>1</v>
      </c>
      <c r="J250">
        <v>10</v>
      </c>
      <c r="K250">
        <v>10</v>
      </c>
      <c r="L250" t="s">
        <v>977</v>
      </c>
      <c r="M250" t="s">
        <v>28</v>
      </c>
      <c r="N250" t="s">
        <v>145</v>
      </c>
      <c r="O250" t="s">
        <v>329</v>
      </c>
      <c r="P250" t="s">
        <v>978</v>
      </c>
      <c r="R250">
        <f t="shared" si="25"/>
        <v>370382100</v>
      </c>
      <c r="S250">
        <f t="shared" si="26"/>
        <v>248</v>
      </c>
      <c r="T250">
        <f t="shared" si="27"/>
        <v>248</v>
      </c>
    </row>
    <row r="251" spans="1:20" x14ac:dyDescent="0.35">
      <c r="A251">
        <f t="shared" si="21"/>
        <v>249</v>
      </c>
      <c r="B251">
        <f t="shared" si="22"/>
        <v>37</v>
      </c>
      <c r="C251">
        <f t="shared" si="23"/>
        <v>37</v>
      </c>
      <c r="D251">
        <f t="shared" si="24"/>
        <v>24</v>
      </c>
      <c r="E251" t="s">
        <v>20</v>
      </c>
      <c r="F251">
        <v>6</v>
      </c>
      <c r="G251">
        <v>7</v>
      </c>
      <c r="H251" t="s">
        <v>20</v>
      </c>
      <c r="I251">
        <v>3</v>
      </c>
      <c r="J251">
        <v>12</v>
      </c>
      <c r="K251">
        <v>9</v>
      </c>
      <c r="L251" t="s">
        <v>1593</v>
      </c>
      <c r="M251" t="s">
        <v>22</v>
      </c>
      <c r="N251" t="s">
        <v>29</v>
      </c>
      <c r="O251" t="s">
        <v>1594</v>
      </c>
      <c r="P251" t="s">
        <v>1595</v>
      </c>
      <c r="R251">
        <f t="shared" si="25"/>
        <v>370372400</v>
      </c>
      <c r="S251">
        <f t="shared" si="26"/>
        <v>249</v>
      </c>
      <c r="T251">
        <f t="shared" si="27"/>
        <v>249</v>
      </c>
    </row>
    <row r="252" spans="1:20" x14ac:dyDescent="0.35">
      <c r="A252">
        <f t="shared" si="21"/>
        <v>250</v>
      </c>
      <c r="B252">
        <f t="shared" si="22"/>
        <v>37</v>
      </c>
      <c r="C252">
        <f t="shared" si="23"/>
        <v>37</v>
      </c>
      <c r="D252">
        <f t="shared" si="24"/>
        <v>23</v>
      </c>
      <c r="E252">
        <v>5</v>
      </c>
      <c r="F252">
        <v>3</v>
      </c>
      <c r="G252">
        <v>6</v>
      </c>
      <c r="H252" t="s">
        <v>20</v>
      </c>
      <c r="I252">
        <v>6</v>
      </c>
      <c r="J252">
        <v>9</v>
      </c>
      <c r="K252">
        <v>8</v>
      </c>
      <c r="L252" t="s">
        <v>561</v>
      </c>
      <c r="M252" t="s">
        <v>39</v>
      </c>
      <c r="N252" t="s">
        <v>205</v>
      </c>
      <c r="O252" t="s">
        <v>562</v>
      </c>
      <c r="P252" t="s">
        <v>563</v>
      </c>
      <c r="Q252" t="s">
        <v>564</v>
      </c>
      <c r="R252">
        <f t="shared" si="25"/>
        <v>370372300</v>
      </c>
      <c r="S252">
        <f t="shared" si="26"/>
        <v>250</v>
      </c>
      <c r="T252">
        <f t="shared" si="27"/>
        <v>250</v>
      </c>
    </row>
    <row r="253" spans="1:20" x14ac:dyDescent="0.35">
      <c r="A253">
        <f t="shared" si="21"/>
        <v>251</v>
      </c>
      <c r="B253">
        <f t="shared" si="22"/>
        <v>37</v>
      </c>
      <c r="C253">
        <f t="shared" si="23"/>
        <v>37</v>
      </c>
      <c r="D253">
        <f t="shared" si="24"/>
        <v>21</v>
      </c>
      <c r="E253">
        <v>6</v>
      </c>
      <c r="F253" t="s">
        <v>20</v>
      </c>
      <c r="G253" t="s">
        <v>20</v>
      </c>
      <c r="H253">
        <v>10</v>
      </c>
      <c r="I253">
        <v>7</v>
      </c>
      <c r="J253">
        <v>8</v>
      </c>
      <c r="K253">
        <v>6</v>
      </c>
      <c r="L253" t="s">
        <v>160</v>
      </c>
      <c r="M253" t="s">
        <v>39</v>
      </c>
      <c r="N253" t="s">
        <v>161</v>
      </c>
      <c r="O253" t="s">
        <v>162</v>
      </c>
      <c r="P253" t="s">
        <v>163</v>
      </c>
      <c r="Q253" t="s">
        <v>164</v>
      </c>
      <c r="R253">
        <f t="shared" si="25"/>
        <v>370372100</v>
      </c>
      <c r="S253">
        <f t="shared" si="26"/>
        <v>251</v>
      </c>
      <c r="T253">
        <f t="shared" si="27"/>
        <v>251</v>
      </c>
    </row>
    <row r="254" spans="1:20" x14ac:dyDescent="0.35">
      <c r="A254">
        <f t="shared" si="21"/>
        <v>252</v>
      </c>
      <c r="B254">
        <f t="shared" si="22"/>
        <v>37</v>
      </c>
      <c r="C254">
        <f t="shared" si="23"/>
        <v>37</v>
      </c>
      <c r="D254">
        <f t="shared" si="24"/>
        <v>12</v>
      </c>
      <c r="E254">
        <v>6</v>
      </c>
      <c r="F254">
        <v>11</v>
      </c>
      <c r="G254">
        <v>8</v>
      </c>
      <c r="H254" t="s">
        <v>20</v>
      </c>
      <c r="I254">
        <v>12</v>
      </c>
      <c r="J254" t="s">
        <v>20</v>
      </c>
      <c r="K254" t="s">
        <v>20</v>
      </c>
      <c r="L254" t="s">
        <v>1410</v>
      </c>
      <c r="M254" t="s">
        <v>22</v>
      </c>
      <c r="N254" t="s">
        <v>259</v>
      </c>
      <c r="O254" t="s">
        <v>1411</v>
      </c>
      <c r="P254" t="s">
        <v>1412</v>
      </c>
      <c r="R254">
        <f t="shared" si="25"/>
        <v>370371200</v>
      </c>
      <c r="S254">
        <f t="shared" si="26"/>
        <v>252</v>
      </c>
      <c r="T254">
        <f t="shared" si="27"/>
        <v>252</v>
      </c>
    </row>
    <row r="255" spans="1:20" x14ac:dyDescent="0.35">
      <c r="A255">
        <f t="shared" ref="A255:A316" si="28">IF(ISBLANK($L255),"",IF($S255=$T255,$S255,$S255&amp;"-"&amp;$T255))</f>
        <v>253</v>
      </c>
      <c r="B255">
        <f t="shared" ref="B255:B316" si="29">$C255-MINA($E255:$K255)</f>
        <v>37</v>
      </c>
      <c r="C255">
        <f t="shared" ref="C255:C316" si="30">SUM($E255:$K255)</f>
        <v>37</v>
      </c>
      <c r="D255">
        <f t="shared" ref="D255:D316" si="31">SUM($I255:$K255)</f>
        <v>0</v>
      </c>
      <c r="E255">
        <v>11</v>
      </c>
      <c r="F255">
        <v>13</v>
      </c>
      <c r="G255">
        <v>13</v>
      </c>
      <c r="H255" t="s">
        <v>20</v>
      </c>
      <c r="I255" t="s">
        <v>20</v>
      </c>
      <c r="J255" t="s">
        <v>20</v>
      </c>
      <c r="K255" t="s">
        <v>20</v>
      </c>
      <c r="L255" t="s">
        <v>1045</v>
      </c>
      <c r="M255" t="s">
        <v>22</v>
      </c>
      <c r="N255" t="s">
        <v>276</v>
      </c>
      <c r="O255" t="s">
        <v>1046</v>
      </c>
      <c r="P255" t="s">
        <v>1047</v>
      </c>
      <c r="Q255" t="s">
        <v>279</v>
      </c>
      <c r="R255">
        <f t="shared" ref="R255:R316" si="32">$B255*10000000+$C255*10000+$D255*100</f>
        <v>370370000</v>
      </c>
      <c r="S255">
        <f t="shared" si="26"/>
        <v>253</v>
      </c>
      <c r="T255">
        <f t="shared" si="27"/>
        <v>253</v>
      </c>
    </row>
    <row r="256" spans="1:20" x14ac:dyDescent="0.35">
      <c r="A256">
        <f t="shared" si="28"/>
        <v>254</v>
      </c>
      <c r="B256">
        <f t="shared" si="29"/>
        <v>36</v>
      </c>
      <c r="C256">
        <f t="shared" si="30"/>
        <v>39</v>
      </c>
      <c r="D256">
        <f t="shared" si="31"/>
        <v>21</v>
      </c>
      <c r="E256">
        <v>4</v>
      </c>
      <c r="F256">
        <v>7</v>
      </c>
      <c r="G256">
        <v>3</v>
      </c>
      <c r="H256">
        <v>4</v>
      </c>
      <c r="I256">
        <v>3</v>
      </c>
      <c r="J256">
        <v>6</v>
      </c>
      <c r="K256">
        <v>12</v>
      </c>
      <c r="L256" t="s">
        <v>938</v>
      </c>
      <c r="M256" t="s">
        <v>39</v>
      </c>
      <c r="N256" t="s">
        <v>373</v>
      </c>
      <c r="O256" t="s">
        <v>939</v>
      </c>
      <c r="P256" t="s">
        <v>940</v>
      </c>
      <c r="Q256" t="s">
        <v>941</v>
      </c>
      <c r="R256">
        <f t="shared" si="32"/>
        <v>360392100</v>
      </c>
      <c r="S256">
        <f t="shared" si="26"/>
        <v>254</v>
      </c>
      <c r="T256">
        <f t="shared" si="27"/>
        <v>254</v>
      </c>
    </row>
    <row r="257" spans="1:20" x14ac:dyDescent="0.35">
      <c r="A257">
        <f t="shared" si="28"/>
        <v>255</v>
      </c>
      <c r="B257">
        <f t="shared" si="29"/>
        <v>36</v>
      </c>
      <c r="C257">
        <f t="shared" si="30"/>
        <v>38</v>
      </c>
      <c r="D257">
        <f t="shared" si="31"/>
        <v>24</v>
      </c>
      <c r="E257">
        <v>6</v>
      </c>
      <c r="F257">
        <v>2</v>
      </c>
      <c r="G257">
        <v>2</v>
      </c>
      <c r="H257">
        <v>4</v>
      </c>
      <c r="I257">
        <v>5</v>
      </c>
      <c r="J257">
        <v>12</v>
      </c>
      <c r="K257">
        <v>7</v>
      </c>
      <c r="L257" t="s">
        <v>1185</v>
      </c>
      <c r="M257" t="s">
        <v>28</v>
      </c>
      <c r="N257" t="s">
        <v>357</v>
      </c>
      <c r="O257" t="s">
        <v>1186</v>
      </c>
      <c r="P257" t="s">
        <v>1187</v>
      </c>
      <c r="Q257" t="s">
        <v>1188</v>
      </c>
      <c r="R257">
        <f t="shared" si="32"/>
        <v>360382400</v>
      </c>
      <c r="S257">
        <f t="shared" si="26"/>
        <v>255</v>
      </c>
      <c r="T257">
        <f t="shared" si="27"/>
        <v>255</v>
      </c>
    </row>
    <row r="258" spans="1:20" x14ac:dyDescent="0.35">
      <c r="A258">
        <f t="shared" si="28"/>
        <v>256</v>
      </c>
      <c r="B258">
        <f t="shared" si="29"/>
        <v>36</v>
      </c>
      <c r="C258">
        <f t="shared" si="30"/>
        <v>36</v>
      </c>
      <c r="D258">
        <f t="shared" si="31"/>
        <v>10</v>
      </c>
      <c r="E258" t="s">
        <v>20</v>
      </c>
      <c r="F258">
        <v>9</v>
      </c>
      <c r="G258">
        <v>10</v>
      </c>
      <c r="H258">
        <v>7</v>
      </c>
      <c r="I258" t="s">
        <v>20</v>
      </c>
      <c r="J258" t="s">
        <v>20</v>
      </c>
      <c r="K258">
        <v>10</v>
      </c>
      <c r="L258" t="s">
        <v>1544</v>
      </c>
      <c r="M258" t="s">
        <v>39</v>
      </c>
      <c r="N258" t="s">
        <v>161</v>
      </c>
      <c r="O258" t="s">
        <v>1545</v>
      </c>
      <c r="P258" t="s">
        <v>1546</v>
      </c>
      <c r="R258">
        <f t="shared" si="32"/>
        <v>360361000</v>
      </c>
      <c r="S258">
        <f t="shared" si="26"/>
        <v>256</v>
      </c>
      <c r="T258">
        <f t="shared" si="27"/>
        <v>256</v>
      </c>
    </row>
    <row r="259" spans="1:20" x14ac:dyDescent="0.35">
      <c r="A259">
        <f t="shared" si="28"/>
        <v>257</v>
      </c>
      <c r="B259">
        <f t="shared" si="29"/>
        <v>35</v>
      </c>
      <c r="C259">
        <f t="shared" si="30"/>
        <v>38</v>
      </c>
      <c r="D259">
        <f t="shared" si="31"/>
        <v>22</v>
      </c>
      <c r="E259">
        <v>4</v>
      </c>
      <c r="F259">
        <v>5</v>
      </c>
      <c r="G259">
        <v>4</v>
      </c>
      <c r="H259">
        <v>3</v>
      </c>
      <c r="I259">
        <v>7</v>
      </c>
      <c r="J259">
        <v>4</v>
      </c>
      <c r="K259">
        <v>11</v>
      </c>
      <c r="L259" t="s">
        <v>622</v>
      </c>
      <c r="M259" t="s">
        <v>28</v>
      </c>
      <c r="N259" t="s">
        <v>623</v>
      </c>
      <c r="O259" t="s">
        <v>624</v>
      </c>
      <c r="P259" t="s">
        <v>625</v>
      </c>
      <c r="Q259" t="s">
        <v>626</v>
      </c>
      <c r="R259">
        <f t="shared" si="32"/>
        <v>350382200</v>
      </c>
      <c r="S259">
        <f t="shared" ref="S259:S322" si="33">IF(ISBLANK($L259),"",1+COUNTIF($R$3:$R$1994,"&gt;"&amp;$R259))</f>
        <v>257</v>
      </c>
      <c r="T259">
        <f t="shared" ref="T259:T322" si="34">IF(ISBLANK($L259),"",COUNTIF($R$3:$R$1994,"&gt;"&amp;$R259)+COUNTIF($R$3:$R$1994,$R259))</f>
        <v>257</v>
      </c>
    </row>
    <row r="260" spans="1:20" x14ac:dyDescent="0.35">
      <c r="A260">
        <f t="shared" si="28"/>
        <v>258</v>
      </c>
      <c r="B260">
        <f t="shared" si="29"/>
        <v>35</v>
      </c>
      <c r="C260">
        <f t="shared" si="30"/>
        <v>38</v>
      </c>
      <c r="D260">
        <f t="shared" si="31"/>
        <v>19</v>
      </c>
      <c r="E260">
        <v>5</v>
      </c>
      <c r="F260">
        <v>5</v>
      </c>
      <c r="G260">
        <v>3</v>
      </c>
      <c r="H260">
        <v>6</v>
      </c>
      <c r="I260">
        <v>7</v>
      </c>
      <c r="J260">
        <v>5</v>
      </c>
      <c r="K260">
        <v>7</v>
      </c>
      <c r="L260" t="s">
        <v>342</v>
      </c>
      <c r="M260" t="s">
        <v>39</v>
      </c>
      <c r="N260" t="s">
        <v>134</v>
      </c>
      <c r="O260" t="s">
        <v>343</v>
      </c>
      <c r="P260" t="s">
        <v>344</v>
      </c>
      <c r="Q260" t="s">
        <v>345</v>
      </c>
      <c r="R260">
        <f t="shared" si="32"/>
        <v>350381900</v>
      </c>
      <c r="S260">
        <f t="shared" si="33"/>
        <v>258</v>
      </c>
      <c r="T260">
        <f t="shared" si="34"/>
        <v>258</v>
      </c>
    </row>
    <row r="261" spans="1:20" x14ac:dyDescent="0.35">
      <c r="A261">
        <f t="shared" si="28"/>
        <v>259</v>
      </c>
      <c r="B261">
        <f t="shared" si="29"/>
        <v>35</v>
      </c>
      <c r="C261">
        <f t="shared" si="30"/>
        <v>38</v>
      </c>
      <c r="D261">
        <f t="shared" si="31"/>
        <v>18</v>
      </c>
      <c r="E261">
        <v>4</v>
      </c>
      <c r="F261">
        <v>3</v>
      </c>
      <c r="G261">
        <v>7</v>
      </c>
      <c r="H261">
        <v>6</v>
      </c>
      <c r="I261">
        <v>5</v>
      </c>
      <c r="J261">
        <v>5</v>
      </c>
      <c r="K261">
        <v>8</v>
      </c>
      <c r="L261" t="s">
        <v>181</v>
      </c>
      <c r="M261" t="s">
        <v>28</v>
      </c>
      <c r="N261" t="s">
        <v>50</v>
      </c>
      <c r="O261" t="s">
        <v>182</v>
      </c>
      <c r="P261" t="s">
        <v>183</v>
      </c>
      <c r="Q261" t="s">
        <v>184</v>
      </c>
      <c r="R261">
        <f t="shared" si="32"/>
        <v>350381800</v>
      </c>
      <c r="S261">
        <f t="shared" si="33"/>
        <v>259</v>
      </c>
      <c r="T261">
        <f t="shared" si="34"/>
        <v>259</v>
      </c>
    </row>
    <row r="262" spans="1:20" x14ac:dyDescent="0.35">
      <c r="A262">
        <f t="shared" si="28"/>
        <v>260</v>
      </c>
      <c r="B262">
        <f t="shared" si="29"/>
        <v>35</v>
      </c>
      <c r="C262">
        <f t="shared" si="30"/>
        <v>37</v>
      </c>
      <c r="D262">
        <f t="shared" si="31"/>
        <v>17</v>
      </c>
      <c r="E262">
        <v>6</v>
      </c>
      <c r="F262">
        <v>6</v>
      </c>
      <c r="G262">
        <v>6</v>
      </c>
      <c r="H262">
        <v>2</v>
      </c>
      <c r="I262">
        <v>8</v>
      </c>
      <c r="J262">
        <v>3</v>
      </c>
      <c r="K262">
        <v>6</v>
      </c>
      <c r="L262" t="s">
        <v>522</v>
      </c>
      <c r="M262" t="s">
        <v>39</v>
      </c>
      <c r="N262" t="s">
        <v>60</v>
      </c>
      <c r="O262" t="s">
        <v>523</v>
      </c>
      <c r="P262" t="s">
        <v>524</v>
      </c>
      <c r="Q262" t="s">
        <v>525</v>
      </c>
      <c r="R262">
        <f t="shared" si="32"/>
        <v>350371700</v>
      </c>
      <c r="S262">
        <f t="shared" si="33"/>
        <v>260</v>
      </c>
      <c r="T262">
        <f t="shared" si="34"/>
        <v>260</v>
      </c>
    </row>
    <row r="263" spans="1:20" x14ac:dyDescent="0.35">
      <c r="A263">
        <f t="shared" si="28"/>
        <v>261</v>
      </c>
      <c r="B263">
        <f t="shared" si="29"/>
        <v>35</v>
      </c>
      <c r="C263">
        <f t="shared" si="30"/>
        <v>35</v>
      </c>
      <c r="D263">
        <f t="shared" si="31"/>
        <v>6</v>
      </c>
      <c r="E263">
        <v>8</v>
      </c>
      <c r="F263">
        <v>7</v>
      </c>
      <c r="G263">
        <v>7</v>
      </c>
      <c r="H263">
        <v>7</v>
      </c>
      <c r="I263">
        <v>6</v>
      </c>
      <c r="J263" t="s">
        <v>20</v>
      </c>
      <c r="K263" t="s">
        <v>20</v>
      </c>
      <c r="L263" t="s">
        <v>441</v>
      </c>
      <c r="M263" t="s">
        <v>22</v>
      </c>
      <c r="N263" t="s">
        <v>281</v>
      </c>
      <c r="O263" t="s">
        <v>442</v>
      </c>
      <c r="P263" t="s">
        <v>443</v>
      </c>
      <c r="R263">
        <f t="shared" si="32"/>
        <v>350350600</v>
      </c>
      <c r="S263">
        <f t="shared" si="33"/>
        <v>261</v>
      </c>
      <c r="T263">
        <f t="shared" si="34"/>
        <v>261</v>
      </c>
    </row>
    <row r="264" spans="1:20" x14ac:dyDescent="0.35">
      <c r="A264">
        <f t="shared" si="28"/>
        <v>262</v>
      </c>
      <c r="B264">
        <f t="shared" si="29"/>
        <v>35</v>
      </c>
      <c r="C264">
        <f t="shared" si="30"/>
        <v>35</v>
      </c>
      <c r="D264">
        <f t="shared" si="31"/>
        <v>0</v>
      </c>
      <c r="E264">
        <v>14</v>
      </c>
      <c r="F264">
        <v>9</v>
      </c>
      <c r="G264">
        <v>6</v>
      </c>
      <c r="H264">
        <v>6</v>
      </c>
      <c r="I264" t="s">
        <v>20</v>
      </c>
      <c r="J264" t="s">
        <v>20</v>
      </c>
      <c r="K264" t="s">
        <v>20</v>
      </c>
      <c r="L264" t="s">
        <v>891</v>
      </c>
      <c r="M264" t="s">
        <v>22</v>
      </c>
      <c r="N264" t="s">
        <v>60</v>
      </c>
      <c r="O264" t="s">
        <v>892</v>
      </c>
      <c r="P264" t="s">
        <v>893</v>
      </c>
      <c r="R264">
        <f t="shared" si="32"/>
        <v>350350000</v>
      </c>
      <c r="S264">
        <f t="shared" si="33"/>
        <v>262</v>
      </c>
      <c r="T264">
        <f t="shared" si="34"/>
        <v>262</v>
      </c>
    </row>
    <row r="265" spans="1:20" x14ac:dyDescent="0.35">
      <c r="A265">
        <f t="shared" si="28"/>
        <v>263</v>
      </c>
      <c r="B265">
        <f t="shared" si="29"/>
        <v>34</v>
      </c>
      <c r="C265">
        <f t="shared" si="30"/>
        <v>36</v>
      </c>
      <c r="D265">
        <f t="shared" si="31"/>
        <v>16</v>
      </c>
      <c r="E265">
        <v>12</v>
      </c>
      <c r="F265">
        <v>2</v>
      </c>
      <c r="G265">
        <v>3</v>
      </c>
      <c r="H265">
        <v>3</v>
      </c>
      <c r="I265">
        <v>5</v>
      </c>
      <c r="J265">
        <v>5</v>
      </c>
      <c r="K265">
        <v>6</v>
      </c>
      <c r="L265" t="s">
        <v>746</v>
      </c>
      <c r="M265" t="s">
        <v>22</v>
      </c>
      <c r="N265" t="s">
        <v>29</v>
      </c>
      <c r="O265" t="s">
        <v>747</v>
      </c>
      <c r="P265" t="s">
        <v>748</v>
      </c>
      <c r="R265">
        <f t="shared" si="32"/>
        <v>340361600</v>
      </c>
      <c r="S265">
        <f t="shared" si="33"/>
        <v>263</v>
      </c>
      <c r="T265">
        <f t="shared" si="34"/>
        <v>263</v>
      </c>
    </row>
    <row r="266" spans="1:20" x14ac:dyDescent="0.35">
      <c r="A266">
        <f t="shared" si="28"/>
        <v>264</v>
      </c>
      <c r="B266">
        <f t="shared" si="29"/>
        <v>34</v>
      </c>
      <c r="C266">
        <f t="shared" si="30"/>
        <v>34</v>
      </c>
      <c r="D266">
        <f t="shared" si="31"/>
        <v>23</v>
      </c>
      <c r="E266">
        <v>5</v>
      </c>
      <c r="F266">
        <v>6</v>
      </c>
      <c r="G266">
        <v>0</v>
      </c>
      <c r="H266" t="s">
        <v>20</v>
      </c>
      <c r="I266">
        <v>7</v>
      </c>
      <c r="J266">
        <v>6</v>
      </c>
      <c r="K266">
        <v>10</v>
      </c>
      <c r="L266" t="s">
        <v>1600</v>
      </c>
      <c r="M266" t="s">
        <v>22</v>
      </c>
      <c r="N266" t="s">
        <v>145</v>
      </c>
      <c r="O266" t="s">
        <v>1601</v>
      </c>
      <c r="P266" t="s">
        <v>1602</v>
      </c>
      <c r="Q266" t="s">
        <v>1603</v>
      </c>
      <c r="R266">
        <f t="shared" si="32"/>
        <v>340342300</v>
      </c>
      <c r="S266">
        <f t="shared" si="33"/>
        <v>264</v>
      </c>
      <c r="T266">
        <f t="shared" si="34"/>
        <v>264</v>
      </c>
    </row>
    <row r="267" spans="1:20" x14ac:dyDescent="0.35">
      <c r="A267">
        <f t="shared" si="28"/>
        <v>265</v>
      </c>
      <c r="B267">
        <f t="shared" si="29"/>
        <v>34</v>
      </c>
      <c r="C267">
        <f t="shared" si="30"/>
        <v>34</v>
      </c>
      <c r="D267">
        <f t="shared" si="31"/>
        <v>18</v>
      </c>
      <c r="E267" t="s">
        <v>20</v>
      </c>
      <c r="F267">
        <v>6</v>
      </c>
      <c r="G267">
        <v>4</v>
      </c>
      <c r="H267">
        <v>6</v>
      </c>
      <c r="I267">
        <v>5</v>
      </c>
      <c r="J267">
        <v>6</v>
      </c>
      <c r="K267">
        <v>7</v>
      </c>
      <c r="L267" t="s">
        <v>736</v>
      </c>
      <c r="M267" t="s">
        <v>28</v>
      </c>
      <c r="N267" t="s">
        <v>50</v>
      </c>
      <c r="O267" t="s">
        <v>737</v>
      </c>
      <c r="P267" t="s">
        <v>738</v>
      </c>
      <c r="Q267" t="s">
        <v>582</v>
      </c>
      <c r="R267">
        <f t="shared" si="32"/>
        <v>340341800</v>
      </c>
      <c r="S267">
        <f t="shared" si="33"/>
        <v>265</v>
      </c>
      <c r="T267">
        <f t="shared" si="34"/>
        <v>265</v>
      </c>
    </row>
    <row r="268" spans="1:20" x14ac:dyDescent="0.35">
      <c r="A268" t="str">
        <f t="shared" si="28"/>
        <v>266-267</v>
      </c>
      <c r="B268">
        <f t="shared" si="29"/>
        <v>34</v>
      </c>
      <c r="C268">
        <f t="shared" si="30"/>
        <v>34</v>
      </c>
      <c r="D268">
        <f t="shared" si="31"/>
        <v>13</v>
      </c>
      <c r="E268">
        <v>7</v>
      </c>
      <c r="F268" t="s">
        <v>20</v>
      </c>
      <c r="G268">
        <v>7</v>
      </c>
      <c r="H268">
        <v>7</v>
      </c>
      <c r="I268" t="s">
        <v>20</v>
      </c>
      <c r="J268">
        <v>13</v>
      </c>
      <c r="K268" t="s">
        <v>20</v>
      </c>
      <c r="L268" t="s">
        <v>495</v>
      </c>
      <c r="M268" t="s">
        <v>39</v>
      </c>
      <c r="N268" t="s">
        <v>496</v>
      </c>
      <c r="O268" t="s">
        <v>497</v>
      </c>
      <c r="P268" t="s">
        <v>498</v>
      </c>
      <c r="Q268" t="s">
        <v>499</v>
      </c>
      <c r="R268">
        <f t="shared" si="32"/>
        <v>340341300</v>
      </c>
      <c r="S268">
        <f t="shared" si="33"/>
        <v>266</v>
      </c>
      <c r="T268">
        <f t="shared" si="34"/>
        <v>267</v>
      </c>
    </row>
    <row r="269" spans="1:20" x14ac:dyDescent="0.35">
      <c r="A269" t="str">
        <f t="shared" si="28"/>
        <v>266-267</v>
      </c>
      <c r="B269">
        <f t="shared" si="29"/>
        <v>34</v>
      </c>
      <c r="C269">
        <f t="shared" si="30"/>
        <v>34</v>
      </c>
      <c r="D269">
        <f t="shared" si="31"/>
        <v>13</v>
      </c>
      <c r="E269">
        <v>4</v>
      </c>
      <c r="F269">
        <v>6</v>
      </c>
      <c r="G269">
        <v>5</v>
      </c>
      <c r="H269">
        <v>6</v>
      </c>
      <c r="I269">
        <v>4</v>
      </c>
      <c r="J269">
        <v>9</v>
      </c>
      <c r="K269" t="s">
        <v>20</v>
      </c>
      <c r="L269" t="s">
        <v>417</v>
      </c>
      <c r="M269" t="s">
        <v>39</v>
      </c>
      <c r="N269" t="s">
        <v>357</v>
      </c>
      <c r="O269" t="s">
        <v>418</v>
      </c>
      <c r="P269" t="s">
        <v>419</v>
      </c>
      <c r="Q269" t="s">
        <v>420</v>
      </c>
      <c r="R269">
        <f t="shared" si="32"/>
        <v>340341300</v>
      </c>
      <c r="S269">
        <f t="shared" si="33"/>
        <v>266</v>
      </c>
      <c r="T269">
        <f t="shared" si="34"/>
        <v>267</v>
      </c>
    </row>
    <row r="270" spans="1:20" x14ac:dyDescent="0.35">
      <c r="A270">
        <f t="shared" si="28"/>
        <v>268</v>
      </c>
      <c r="B270">
        <f t="shared" si="29"/>
        <v>34</v>
      </c>
      <c r="C270">
        <f t="shared" si="30"/>
        <v>34</v>
      </c>
      <c r="D270">
        <f t="shared" si="31"/>
        <v>12</v>
      </c>
      <c r="E270">
        <v>10</v>
      </c>
      <c r="F270">
        <v>12</v>
      </c>
      <c r="G270" t="s">
        <v>20</v>
      </c>
      <c r="H270" t="s">
        <v>20</v>
      </c>
      <c r="I270">
        <v>8</v>
      </c>
      <c r="J270">
        <v>4</v>
      </c>
      <c r="K270" t="s">
        <v>20</v>
      </c>
      <c r="L270" t="s">
        <v>1003</v>
      </c>
      <c r="M270" t="s">
        <v>22</v>
      </c>
      <c r="N270" t="s">
        <v>105</v>
      </c>
      <c r="O270" t="s">
        <v>1004</v>
      </c>
      <c r="P270" t="s">
        <v>1005</v>
      </c>
      <c r="Q270" t="s">
        <v>203</v>
      </c>
      <c r="R270">
        <f t="shared" si="32"/>
        <v>340341200</v>
      </c>
      <c r="S270">
        <f t="shared" si="33"/>
        <v>268</v>
      </c>
      <c r="T270">
        <f t="shared" si="34"/>
        <v>268</v>
      </c>
    </row>
    <row r="271" spans="1:20" x14ac:dyDescent="0.35">
      <c r="A271">
        <f t="shared" si="28"/>
        <v>269</v>
      </c>
      <c r="B271">
        <f t="shared" si="29"/>
        <v>34</v>
      </c>
      <c r="C271">
        <f t="shared" si="30"/>
        <v>34</v>
      </c>
      <c r="D271">
        <f t="shared" si="31"/>
        <v>10</v>
      </c>
      <c r="E271">
        <v>9</v>
      </c>
      <c r="F271">
        <v>6</v>
      </c>
      <c r="G271">
        <v>9</v>
      </c>
      <c r="H271" t="s">
        <v>20</v>
      </c>
      <c r="I271" t="s">
        <v>20</v>
      </c>
      <c r="J271">
        <v>6</v>
      </c>
      <c r="K271">
        <v>4</v>
      </c>
      <c r="L271" t="s">
        <v>1489</v>
      </c>
      <c r="M271" t="s">
        <v>22</v>
      </c>
      <c r="N271" t="s">
        <v>205</v>
      </c>
      <c r="O271" t="s">
        <v>1490</v>
      </c>
      <c r="P271" t="s">
        <v>1491</v>
      </c>
      <c r="Q271" t="s">
        <v>788</v>
      </c>
      <c r="R271">
        <f t="shared" si="32"/>
        <v>340341000</v>
      </c>
      <c r="S271">
        <f t="shared" si="33"/>
        <v>269</v>
      </c>
      <c r="T271">
        <f t="shared" si="34"/>
        <v>269</v>
      </c>
    </row>
    <row r="272" spans="1:20" x14ac:dyDescent="0.35">
      <c r="A272">
        <f t="shared" si="28"/>
        <v>270</v>
      </c>
      <c r="B272">
        <f t="shared" si="29"/>
        <v>34</v>
      </c>
      <c r="C272">
        <f t="shared" si="30"/>
        <v>34</v>
      </c>
      <c r="D272">
        <f t="shared" si="31"/>
        <v>8</v>
      </c>
      <c r="E272">
        <v>13</v>
      </c>
      <c r="F272">
        <v>9</v>
      </c>
      <c r="G272">
        <v>4</v>
      </c>
      <c r="H272" t="s">
        <v>20</v>
      </c>
      <c r="I272" t="s">
        <v>20</v>
      </c>
      <c r="J272">
        <v>8</v>
      </c>
      <c r="K272" t="s">
        <v>20</v>
      </c>
      <c r="L272" t="s">
        <v>602</v>
      </c>
      <c r="M272" t="s">
        <v>39</v>
      </c>
      <c r="N272" t="s">
        <v>50</v>
      </c>
      <c r="O272" t="s">
        <v>603</v>
      </c>
      <c r="P272" t="s">
        <v>604</v>
      </c>
      <c r="Q272" t="s">
        <v>582</v>
      </c>
      <c r="R272">
        <f t="shared" si="32"/>
        <v>340340800</v>
      </c>
      <c r="S272">
        <f t="shared" si="33"/>
        <v>270</v>
      </c>
      <c r="T272">
        <f t="shared" si="34"/>
        <v>270</v>
      </c>
    </row>
    <row r="273" spans="1:20" x14ac:dyDescent="0.35">
      <c r="A273">
        <f t="shared" si="28"/>
        <v>271</v>
      </c>
      <c r="B273">
        <f t="shared" si="29"/>
        <v>34</v>
      </c>
      <c r="C273">
        <f t="shared" si="30"/>
        <v>34</v>
      </c>
      <c r="D273">
        <f t="shared" si="31"/>
        <v>7</v>
      </c>
      <c r="E273">
        <v>11</v>
      </c>
      <c r="F273">
        <v>7</v>
      </c>
      <c r="G273">
        <v>4</v>
      </c>
      <c r="H273">
        <v>5</v>
      </c>
      <c r="I273">
        <v>7</v>
      </c>
      <c r="J273" t="s">
        <v>20</v>
      </c>
      <c r="K273" t="s">
        <v>20</v>
      </c>
      <c r="L273" t="s">
        <v>33</v>
      </c>
      <c r="M273" t="s">
        <v>22</v>
      </c>
      <c r="N273" t="s">
        <v>34</v>
      </c>
      <c r="O273" t="s">
        <v>35</v>
      </c>
      <c r="P273" t="s">
        <v>36</v>
      </c>
      <c r="Q273" t="s">
        <v>37</v>
      </c>
      <c r="R273">
        <f t="shared" si="32"/>
        <v>340340700</v>
      </c>
      <c r="S273">
        <f t="shared" si="33"/>
        <v>271</v>
      </c>
      <c r="T273">
        <f t="shared" si="34"/>
        <v>271</v>
      </c>
    </row>
    <row r="274" spans="1:20" x14ac:dyDescent="0.35">
      <c r="A274">
        <f t="shared" si="28"/>
        <v>272</v>
      </c>
      <c r="B274">
        <f t="shared" si="29"/>
        <v>33</v>
      </c>
      <c r="C274">
        <f t="shared" si="30"/>
        <v>36</v>
      </c>
      <c r="D274">
        <f t="shared" si="31"/>
        <v>16</v>
      </c>
      <c r="E274">
        <v>4</v>
      </c>
      <c r="F274">
        <v>6</v>
      </c>
      <c r="G274">
        <v>4</v>
      </c>
      <c r="H274">
        <v>6</v>
      </c>
      <c r="I274">
        <v>3</v>
      </c>
      <c r="J274">
        <v>8</v>
      </c>
      <c r="K274">
        <v>5</v>
      </c>
      <c r="L274" t="s">
        <v>1393</v>
      </c>
      <c r="M274" t="s">
        <v>39</v>
      </c>
      <c r="N274" t="s">
        <v>50</v>
      </c>
      <c r="O274" t="s">
        <v>1394</v>
      </c>
      <c r="P274" t="s">
        <v>1395</v>
      </c>
      <c r="Q274" t="s">
        <v>586</v>
      </c>
      <c r="R274">
        <f t="shared" si="32"/>
        <v>330361600</v>
      </c>
      <c r="S274">
        <f t="shared" si="33"/>
        <v>272</v>
      </c>
      <c r="T274">
        <f t="shared" si="34"/>
        <v>272</v>
      </c>
    </row>
    <row r="275" spans="1:20" x14ac:dyDescent="0.35">
      <c r="A275">
        <f t="shared" si="28"/>
        <v>273</v>
      </c>
      <c r="B275">
        <f t="shared" si="29"/>
        <v>33</v>
      </c>
      <c r="C275">
        <f t="shared" si="30"/>
        <v>33</v>
      </c>
      <c r="D275">
        <f t="shared" si="31"/>
        <v>18</v>
      </c>
      <c r="E275" t="s">
        <v>20</v>
      </c>
      <c r="F275">
        <v>8</v>
      </c>
      <c r="G275" t="s">
        <v>20</v>
      </c>
      <c r="H275">
        <v>7</v>
      </c>
      <c r="I275" t="s">
        <v>20</v>
      </c>
      <c r="J275">
        <v>13</v>
      </c>
      <c r="K275">
        <v>5</v>
      </c>
      <c r="L275" t="s">
        <v>1137</v>
      </c>
      <c r="M275" t="s">
        <v>22</v>
      </c>
      <c r="N275" t="s">
        <v>83</v>
      </c>
      <c r="O275" t="s">
        <v>1138</v>
      </c>
      <c r="P275" t="s">
        <v>1139</v>
      </c>
      <c r="R275">
        <f t="shared" si="32"/>
        <v>330331800</v>
      </c>
      <c r="S275">
        <f t="shared" si="33"/>
        <v>273</v>
      </c>
      <c r="T275">
        <f t="shared" si="34"/>
        <v>273</v>
      </c>
    </row>
    <row r="276" spans="1:20" x14ac:dyDescent="0.35">
      <c r="A276" t="str">
        <f t="shared" si="28"/>
        <v>274-275</v>
      </c>
      <c r="B276">
        <f t="shared" si="29"/>
        <v>33</v>
      </c>
      <c r="C276">
        <f t="shared" si="30"/>
        <v>33</v>
      </c>
      <c r="D276">
        <f t="shared" si="31"/>
        <v>12</v>
      </c>
      <c r="E276">
        <v>11</v>
      </c>
      <c r="F276">
        <v>5</v>
      </c>
      <c r="G276">
        <v>2</v>
      </c>
      <c r="H276">
        <v>3</v>
      </c>
      <c r="I276">
        <v>6</v>
      </c>
      <c r="J276" t="s">
        <v>20</v>
      </c>
      <c r="K276">
        <v>6</v>
      </c>
      <c r="L276" t="s">
        <v>292</v>
      </c>
      <c r="M276" t="s">
        <v>22</v>
      </c>
      <c r="N276" t="s">
        <v>176</v>
      </c>
      <c r="O276" t="s">
        <v>293</v>
      </c>
      <c r="R276">
        <f t="shared" si="32"/>
        <v>330331200</v>
      </c>
      <c r="S276">
        <f t="shared" si="33"/>
        <v>274</v>
      </c>
      <c r="T276">
        <f t="shared" si="34"/>
        <v>275</v>
      </c>
    </row>
    <row r="277" spans="1:20" x14ac:dyDescent="0.35">
      <c r="A277" t="str">
        <f t="shared" si="28"/>
        <v>274-275</v>
      </c>
      <c r="B277">
        <f t="shared" si="29"/>
        <v>33</v>
      </c>
      <c r="C277">
        <f t="shared" si="30"/>
        <v>33</v>
      </c>
      <c r="D277">
        <f t="shared" si="31"/>
        <v>12</v>
      </c>
      <c r="E277">
        <v>5</v>
      </c>
      <c r="F277">
        <v>5</v>
      </c>
      <c r="G277">
        <v>7</v>
      </c>
      <c r="H277">
        <v>4</v>
      </c>
      <c r="I277" t="s">
        <v>20</v>
      </c>
      <c r="J277">
        <v>6</v>
      </c>
      <c r="K277">
        <v>6</v>
      </c>
      <c r="L277" t="s">
        <v>1189</v>
      </c>
      <c r="M277" t="s">
        <v>39</v>
      </c>
      <c r="N277" t="s">
        <v>83</v>
      </c>
      <c r="O277" t="s">
        <v>1190</v>
      </c>
      <c r="R277">
        <f t="shared" si="32"/>
        <v>330331200</v>
      </c>
      <c r="S277">
        <f t="shared" si="33"/>
        <v>274</v>
      </c>
      <c r="T277">
        <f t="shared" si="34"/>
        <v>275</v>
      </c>
    </row>
    <row r="278" spans="1:20" x14ac:dyDescent="0.35">
      <c r="A278">
        <f t="shared" si="28"/>
        <v>276</v>
      </c>
      <c r="B278">
        <f t="shared" si="29"/>
        <v>32</v>
      </c>
      <c r="C278">
        <f t="shared" si="30"/>
        <v>35</v>
      </c>
      <c r="D278">
        <f t="shared" si="31"/>
        <v>20</v>
      </c>
      <c r="E278">
        <v>4</v>
      </c>
      <c r="F278">
        <v>4</v>
      </c>
      <c r="G278">
        <v>4</v>
      </c>
      <c r="H278">
        <v>3</v>
      </c>
      <c r="I278">
        <v>6</v>
      </c>
      <c r="J278">
        <v>7</v>
      </c>
      <c r="K278">
        <v>7</v>
      </c>
      <c r="L278" t="s">
        <v>1058</v>
      </c>
      <c r="M278" t="s">
        <v>28</v>
      </c>
      <c r="N278" t="s">
        <v>373</v>
      </c>
      <c r="O278" t="s">
        <v>1059</v>
      </c>
      <c r="P278" t="s">
        <v>1060</v>
      </c>
      <c r="R278">
        <f t="shared" si="32"/>
        <v>320352000</v>
      </c>
      <c r="S278">
        <f t="shared" si="33"/>
        <v>276</v>
      </c>
      <c r="T278">
        <f t="shared" si="34"/>
        <v>276</v>
      </c>
    </row>
    <row r="279" spans="1:20" x14ac:dyDescent="0.35">
      <c r="A279">
        <f t="shared" si="28"/>
        <v>277</v>
      </c>
      <c r="B279">
        <f t="shared" si="29"/>
        <v>32</v>
      </c>
      <c r="C279">
        <f t="shared" si="30"/>
        <v>35</v>
      </c>
      <c r="D279">
        <f t="shared" si="31"/>
        <v>19</v>
      </c>
      <c r="E279">
        <v>4</v>
      </c>
      <c r="F279">
        <v>5</v>
      </c>
      <c r="G279">
        <v>3</v>
      </c>
      <c r="H279">
        <v>4</v>
      </c>
      <c r="I279">
        <v>3</v>
      </c>
      <c r="J279">
        <v>9</v>
      </c>
      <c r="K279">
        <v>7</v>
      </c>
      <c r="L279" t="s">
        <v>722</v>
      </c>
      <c r="M279" t="s">
        <v>39</v>
      </c>
      <c r="N279" t="s">
        <v>55</v>
      </c>
      <c r="O279" t="s">
        <v>723</v>
      </c>
      <c r="P279" t="s">
        <v>724</v>
      </c>
      <c r="Q279" t="s">
        <v>128</v>
      </c>
      <c r="R279">
        <f t="shared" si="32"/>
        <v>320351900</v>
      </c>
      <c r="S279">
        <f t="shared" si="33"/>
        <v>277</v>
      </c>
      <c r="T279">
        <f t="shared" si="34"/>
        <v>277</v>
      </c>
    </row>
    <row r="280" spans="1:20" x14ac:dyDescent="0.35">
      <c r="A280">
        <f t="shared" si="28"/>
        <v>278</v>
      </c>
      <c r="B280">
        <f t="shared" si="29"/>
        <v>32</v>
      </c>
      <c r="C280">
        <f t="shared" si="30"/>
        <v>35</v>
      </c>
      <c r="D280">
        <f t="shared" si="31"/>
        <v>18</v>
      </c>
      <c r="E280">
        <v>7</v>
      </c>
      <c r="F280">
        <v>3</v>
      </c>
      <c r="G280">
        <v>4</v>
      </c>
      <c r="H280">
        <v>3</v>
      </c>
      <c r="I280">
        <v>4</v>
      </c>
      <c r="J280">
        <v>9</v>
      </c>
      <c r="K280">
        <v>5</v>
      </c>
      <c r="L280" t="s">
        <v>114</v>
      </c>
      <c r="M280" t="s">
        <v>28</v>
      </c>
      <c r="N280" t="s">
        <v>60</v>
      </c>
      <c r="O280" t="s">
        <v>115</v>
      </c>
      <c r="P280" t="s">
        <v>116</v>
      </c>
      <c r="R280">
        <f t="shared" si="32"/>
        <v>320351800</v>
      </c>
      <c r="S280">
        <f t="shared" si="33"/>
        <v>278</v>
      </c>
      <c r="T280">
        <f t="shared" si="34"/>
        <v>278</v>
      </c>
    </row>
    <row r="281" spans="1:20" x14ac:dyDescent="0.35">
      <c r="A281">
        <f t="shared" si="28"/>
        <v>279</v>
      </c>
      <c r="B281">
        <f t="shared" si="29"/>
        <v>32</v>
      </c>
      <c r="C281">
        <f t="shared" si="30"/>
        <v>34</v>
      </c>
      <c r="D281">
        <f t="shared" si="31"/>
        <v>19</v>
      </c>
      <c r="E281">
        <v>4</v>
      </c>
      <c r="F281">
        <v>4</v>
      </c>
      <c r="G281">
        <v>2</v>
      </c>
      <c r="H281">
        <v>5</v>
      </c>
      <c r="I281">
        <v>9</v>
      </c>
      <c r="J281">
        <v>5</v>
      </c>
      <c r="K281">
        <v>5</v>
      </c>
      <c r="L281" t="s">
        <v>1200</v>
      </c>
      <c r="M281" t="s">
        <v>39</v>
      </c>
      <c r="N281" t="s">
        <v>29</v>
      </c>
      <c r="O281" t="s">
        <v>1201</v>
      </c>
      <c r="P281" t="s">
        <v>1202</v>
      </c>
      <c r="R281">
        <f t="shared" si="32"/>
        <v>320341900</v>
      </c>
      <c r="S281">
        <f t="shared" si="33"/>
        <v>279</v>
      </c>
      <c r="T281">
        <f t="shared" si="34"/>
        <v>279</v>
      </c>
    </row>
    <row r="282" spans="1:20" x14ac:dyDescent="0.35">
      <c r="A282">
        <f t="shared" si="28"/>
        <v>280</v>
      </c>
      <c r="B282">
        <f t="shared" si="29"/>
        <v>32</v>
      </c>
      <c r="C282">
        <f t="shared" si="30"/>
        <v>32</v>
      </c>
      <c r="D282">
        <f t="shared" si="31"/>
        <v>18</v>
      </c>
      <c r="E282" t="s">
        <v>20</v>
      </c>
      <c r="F282">
        <v>5</v>
      </c>
      <c r="G282">
        <v>3</v>
      </c>
      <c r="H282">
        <v>6</v>
      </c>
      <c r="I282">
        <v>3</v>
      </c>
      <c r="J282">
        <v>9</v>
      </c>
      <c r="K282">
        <v>6</v>
      </c>
      <c r="L282" t="s">
        <v>686</v>
      </c>
      <c r="M282" t="s">
        <v>28</v>
      </c>
      <c r="N282" t="s">
        <v>186</v>
      </c>
      <c r="O282" t="s">
        <v>687</v>
      </c>
      <c r="P282" t="s">
        <v>688</v>
      </c>
      <c r="Q282" t="s">
        <v>689</v>
      </c>
      <c r="R282">
        <f t="shared" si="32"/>
        <v>320321800</v>
      </c>
      <c r="S282">
        <f t="shared" si="33"/>
        <v>280</v>
      </c>
      <c r="T282">
        <f t="shared" si="34"/>
        <v>280</v>
      </c>
    </row>
    <row r="283" spans="1:20" x14ac:dyDescent="0.35">
      <c r="A283">
        <f t="shared" si="28"/>
        <v>281</v>
      </c>
      <c r="B283">
        <f t="shared" si="29"/>
        <v>32</v>
      </c>
      <c r="C283">
        <f t="shared" si="30"/>
        <v>32</v>
      </c>
      <c r="D283">
        <f t="shared" si="31"/>
        <v>14</v>
      </c>
      <c r="E283">
        <v>8</v>
      </c>
      <c r="F283">
        <v>6</v>
      </c>
      <c r="G283">
        <v>4</v>
      </c>
      <c r="H283" t="s">
        <v>20</v>
      </c>
      <c r="I283">
        <v>5</v>
      </c>
      <c r="J283">
        <v>9</v>
      </c>
      <c r="K283" t="s">
        <v>20</v>
      </c>
      <c r="L283" t="s">
        <v>1615</v>
      </c>
      <c r="M283" t="s">
        <v>39</v>
      </c>
      <c r="N283" t="s">
        <v>34</v>
      </c>
      <c r="O283" t="s">
        <v>1616</v>
      </c>
      <c r="P283" t="s">
        <v>1617</v>
      </c>
      <c r="Q283" t="s">
        <v>1618</v>
      </c>
      <c r="R283">
        <f t="shared" si="32"/>
        <v>320321400</v>
      </c>
      <c r="S283">
        <f t="shared" si="33"/>
        <v>281</v>
      </c>
      <c r="T283">
        <f t="shared" si="34"/>
        <v>281</v>
      </c>
    </row>
    <row r="284" spans="1:20" x14ac:dyDescent="0.35">
      <c r="A284">
        <f t="shared" si="28"/>
        <v>282</v>
      </c>
      <c r="B284">
        <f t="shared" si="29"/>
        <v>32</v>
      </c>
      <c r="C284">
        <f t="shared" si="30"/>
        <v>32</v>
      </c>
      <c r="D284">
        <f t="shared" si="31"/>
        <v>12</v>
      </c>
      <c r="E284">
        <v>6</v>
      </c>
      <c r="F284">
        <v>5</v>
      </c>
      <c r="G284">
        <v>8</v>
      </c>
      <c r="H284">
        <v>1</v>
      </c>
      <c r="I284" t="s">
        <v>20</v>
      </c>
      <c r="J284" t="s">
        <v>20</v>
      </c>
      <c r="K284">
        <v>12</v>
      </c>
      <c r="L284" t="s">
        <v>1220</v>
      </c>
      <c r="M284" t="s">
        <v>22</v>
      </c>
      <c r="N284" t="s">
        <v>50</v>
      </c>
      <c r="O284" t="s">
        <v>1221</v>
      </c>
      <c r="P284" t="s">
        <v>1222</v>
      </c>
      <c r="Q284" t="s">
        <v>184</v>
      </c>
      <c r="R284">
        <f t="shared" si="32"/>
        <v>320321200</v>
      </c>
      <c r="S284">
        <f t="shared" si="33"/>
        <v>282</v>
      </c>
      <c r="T284">
        <f t="shared" si="34"/>
        <v>282</v>
      </c>
    </row>
    <row r="285" spans="1:20" x14ac:dyDescent="0.35">
      <c r="A285">
        <f t="shared" si="28"/>
        <v>283</v>
      </c>
      <c r="B285">
        <f t="shared" si="29"/>
        <v>32</v>
      </c>
      <c r="C285">
        <f t="shared" si="30"/>
        <v>32</v>
      </c>
      <c r="D285">
        <f t="shared" si="31"/>
        <v>9</v>
      </c>
      <c r="E285">
        <v>6</v>
      </c>
      <c r="F285">
        <v>4</v>
      </c>
      <c r="G285">
        <v>6</v>
      </c>
      <c r="H285">
        <v>7</v>
      </c>
      <c r="I285" t="s">
        <v>20</v>
      </c>
      <c r="J285">
        <v>9</v>
      </c>
      <c r="K285" t="s">
        <v>20</v>
      </c>
      <c r="L285" t="s">
        <v>1579</v>
      </c>
      <c r="M285" t="s">
        <v>39</v>
      </c>
      <c r="N285" t="s">
        <v>271</v>
      </c>
      <c r="O285" t="s">
        <v>1454</v>
      </c>
      <c r="P285" t="s">
        <v>1580</v>
      </c>
      <c r="Q285" t="s">
        <v>1581</v>
      </c>
      <c r="R285">
        <f t="shared" si="32"/>
        <v>320320900</v>
      </c>
      <c r="S285">
        <f t="shared" si="33"/>
        <v>283</v>
      </c>
      <c r="T285">
        <f t="shared" si="34"/>
        <v>283</v>
      </c>
    </row>
    <row r="286" spans="1:20" x14ac:dyDescent="0.35">
      <c r="A286">
        <f t="shared" si="28"/>
        <v>284</v>
      </c>
      <c r="B286">
        <f t="shared" si="29"/>
        <v>31</v>
      </c>
      <c r="C286">
        <f t="shared" si="30"/>
        <v>32</v>
      </c>
      <c r="D286">
        <f t="shared" si="31"/>
        <v>23</v>
      </c>
      <c r="E286">
        <v>2</v>
      </c>
      <c r="F286">
        <v>4</v>
      </c>
      <c r="G286">
        <v>2</v>
      </c>
      <c r="H286">
        <v>1</v>
      </c>
      <c r="I286">
        <v>6</v>
      </c>
      <c r="J286">
        <v>11</v>
      </c>
      <c r="K286">
        <v>6</v>
      </c>
      <c r="L286" t="s">
        <v>705</v>
      </c>
      <c r="M286" t="s">
        <v>22</v>
      </c>
      <c r="N286" t="s">
        <v>373</v>
      </c>
      <c r="O286" t="s">
        <v>706</v>
      </c>
      <c r="P286" t="s">
        <v>707</v>
      </c>
      <c r="R286">
        <f t="shared" si="32"/>
        <v>310322300</v>
      </c>
      <c r="S286">
        <f t="shared" si="33"/>
        <v>284</v>
      </c>
      <c r="T286">
        <f t="shared" si="34"/>
        <v>284</v>
      </c>
    </row>
    <row r="287" spans="1:20" x14ac:dyDescent="0.35">
      <c r="A287">
        <f t="shared" si="28"/>
        <v>285</v>
      </c>
      <c r="B287">
        <f t="shared" si="29"/>
        <v>31</v>
      </c>
      <c r="C287">
        <f t="shared" si="30"/>
        <v>32</v>
      </c>
      <c r="D287">
        <f t="shared" si="31"/>
        <v>21</v>
      </c>
      <c r="E287">
        <v>5</v>
      </c>
      <c r="F287">
        <v>1</v>
      </c>
      <c r="G287">
        <v>2</v>
      </c>
      <c r="H287">
        <v>3</v>
      </c>
      <c r="I287">
        <v>3</v>
      </c>
      <c r="J287">
        <v>9</v>
      </c>
      <c r="K287">
        <v>9</v>
      </c>
      <c r="L287" t="s">
        <v>1093</v>
      </c>
      <c r="M287" t="s">
        <v>39</v>
      </c>
      <c r="N287" t="s">
        <v>50</v>
      </c>
      <c r="O287" t="s">
        <v>1094</v>
      </c>
      <c r="P287" t="s">
        <v>1095</v>
      </c>
      <c r="Q287" t="s">
        <v>582</v>
      </c>
      <c r="R287">
        <f t="shared" si="32"/>
        <v>310322100</v>
      </c>
      <c r="S287">
        <f t="shared" si="33"/>
        <v>285</v>
      </c>
      <c r="T287">
        <f t="shared" si="34"/>
        <v>285</v>
      </c>
    </row>
    <row r="288" spans="1:20" x14ac:dyDescent="0.35">
      <c r="A288">
        <f t="shared" si="28"/>
        <v>286</v>
      </c>
      <c r="B288">
        <f t="shared" si="29"/>
        <v>31</v>
      </c>
      <c r="C288">
        <f t="shared" si="30"/>
        <v>31</v>
      </c>
      <c r="D288">
        <f t="shared" si="31"/>
        <v>24</v>
      </c>
      <c r="E288">
        <v>0</v>
      </c>
      <c r="F288">
        <v>4</v>
      </c>
      <c r="G288">
        <v>1</v>
      </c>
      <c r="H288">
        <v>2</v>
      </c>
      <c r="I288">
        <v>8</v>
      </c>
      <c r="J288">
        <v>8</v>
      </c>
      <c r="K288">
        <v>8</v>
      </c>
      <c r="L288" t="s">
        <v>1371</v>
      </c>
      <c r="M288" t="s">
        <v>39</v>
      </c>
      <c r="N288" t="s">
        <v>281</v>
      </c>
      <c r="O288" t="s">
        <v>1372</v>
      </c>
      <c r="P288" t="s">
        <v>1373</v>
      </c>
      <c r="R288">
        <f t="shared" si="32"/>
        <v>310312400</v>
      </c>
      <c r="S288">
        <f t="shared" si="33"/>
        <v>286</v>
      </c>
      <c r="T288">
        <f t="shared" si="34"/>
        <v>286</v>
      </c>
    </row>
    <row r="289" spans="1:20" x14ac:dyDescent="0.35">
      <c r="A289">
        <f t="shared" si="28"/>
        <v>287</v>
      </c>
      <c r="B289">
        <f t="shared" si="29"/>
        <v>31</v>
      </c>
      <c r="C289">
        <f t="shared" si="30"/>
        <v>31</v>
      </c>
      <c r="D289">
        <f t="shared" si="31"/>
        <v>15</v>
      </c>
      <c r="E289">
        <v>5</v>
      </c>
      <c r="F289">
        <v>7</v>
      </c>
      <c r="G289">
        <v>4</v>
      </c>
      <c r="H289" t="s">
        <v>20</v>
      </c>
      <c r="I289">
        <v>6</v>
      </c>
      <c r="J289" t="s">
        <v>20</v>
      </c>
      <c r="K289">
        <v>9</v>
      </c>
      <c r="L289" t="s">
        <v>1212</v>
      </c>
      <c r="M289" t="s">
        <v>39</v>
      </c>
      <c r="N289" t="s">
        <v>29</v>
      </c>
      <c r="O289" t="s">
        <v>1213</v>
      </c>
      <c r="P289" t="s">
        <v>1214</v>
      </c>
      <c r="R289">
        <f t="shared" si="32"/>
        <v>310311500</v>
      </c>
      <c r="S289">
        <f t="shared" si="33"/>
        <v>287</v>
      </c>
      <c r="T289">
        <f t="shared" si="34"/>
        <v>287</v>
      </c>
    </row>
    <row r="290" spans="1:20" x14ac:dyDescent="0.35">
      <c r="A290">
        <f t="shared" si="28"/>
        <v>288</v>
      </c>
      <c r="B290">
        <f t="shared" si="29"/>
        <v>31</v>
      </c>
      <c r="C290">
        <f t="shared" si="30"/>
        <v>31</v>
      </c>
      <c r="D290">
        <f t="shared" si="31"/>
        <v>8</v>
      </c>
      <c r="E290">
        <v>6</v>
      </c>
      <c r="F290">
        <v>7</v>
      </c>
      <c r="G290">
        <v>4</v>
      </c>
      <c r="H290">
        <v>6</v>
      </c>
      <c r="I290">
        <v>2</v>
      </c>
      <c r="J290">
        <v>6</v>
      </c>
      <c r="K290" t="s">
        <v>20</v>
      </c>
      <c r="L290" t="s">
        <v>1456</v>
      </c>
      <c r="M290" t="s">
        <v>22</v>
      </c>
      <c r="N290" t="s">
        <v>60</v>
      </c>
      <c r="O290" t="s">
        <v>1457</v>
      </c>
      <c r="P290" t="s">
        <v>1458</v>
      </c>
      <c r="R290">
        <f t="shared" si="32"/>
        <v>310310800</v>
      </c>
      <c r="S290">
        <f t="shared" si="33"/>
        <v>288</v>
      </c>
      <c r="T290">
        <f t="shared" si="34"/>
        <v>288</v>
      </c>
    </row>
    <row r="291" spans="1:20" x14ac:dyDescent="0.35">
      <c r="A291">
        <f t="shared" si="28"/>
        <v>289</v>
      </c>
      <c r="B291">
        <f t="shared" si="29"/>
        <v>31</v>
      </c>
      <c r="C291">
        <f t="shared" si="30"/>
        <v>31</v>
      </c>
      <c r="D291">
        <f t="shared" si="31"/>
        <v>0</v>
      </c>
      <c r="E291" t="s">
        <v>20</v>
      </c>
      <c r="F291">
        <v>9</v>
      </c>
      <c r="G291">
        <v>6</v>
      </c>
      <c r="H291">
        <v>16</v>
      </c>
      <c r="I291" t="s">
        <v>20</v>
      </c>
      <c r="J291" t="s">
        <v>20</v>
      </c>
      <c r="K291" t="s">
        <v>20</v>
      </c>
      <c r="L291" t="s">
        <v>676</v>
      </c>
      <c r="M291" t="s">
        <v>39</v>
      </c>
      <c r="N291" t="s">
        <v>677</v>
      </c>
      <c r="O291" t="s">
        <v>678</v>
      </c>
      <c r="P291" t="s">
        <v>679</v>
      </c>
      <c r="Q291" t="s">
        <v>680</v>
      </c>
      <c r="R291">
        <f t="shared" si="32"/>
        <v>310310000</v>
      </c>
      <c r="S291">
        <f t="shared" si="33"/>
        <v>289</v>
      </c>
      <c r="T291">
        <f t="shared" si="34"/>
        <v>289</v>
      </c>
    </row>
    <row r="292" spans="1:20" x14ac:dyDescent="0.35">
      <c r="A292">
        <f t="shared" si="28"/>
        <v>290</v>
      </c>
      <c r="B292">
        <f t="shared" si="29"/>
        <v>30</v>
      </c>
      <c r="C292">
        <f t="shared" si="30"/>
        <v>32</v>
      </c>
      <c r="D292">
        <f t="shared" si="31"/>
        <v>17</v>
      </c>
      <c r="E292">
        <v>6</v>
      </c>
      <c r="F292">
        <v>2</v>
      </c>
      <c r="G292">
        <v>2</v>
      </c>
      <c r="H292">
        <v>5</v>
      </c>
      <c r="I292">
        <v>2</v>
      </c>
      <c r="J292">
        <v>10</v>
      </c>
      <c r="K292">
        <v>5</v>
      </c>
      <c r="L292" t="s">
        <v>979</v>
      </c>
      <c r="M292" t="s">
        <v>28</v>
      </c>
      <c r="N292" t="s">
        <v>50</v>
      </c>
      <c r="O292" t="s">
        <v>980</v>
      </c>
      <c r="P292" t="s">
        <v>981</v>
      </c>
      <c r="Q292" t="s">
        <v>586</v>
      </c>
      <c r="R292">
        <f t="shared" si="32"/>
        <v>300321700</v>
      </c>
      <c r="S292">
        <f t="shared" si="33"/>
        <v>290</v>
      </c>
      <c r="T292">
        <f t="shared" si="34"/>
        <v>290</v>
      </c>
    </row>
    <row r="293" spans="1:20" x14ac:dyDescent="0.35">
      <c r="A293">
        <f t="shared" si="28"/>
        <v>291</v>
      </c>
      <c r="B293">
        <f t="shared" si="29"/>
        <v>30</v>
      </c>
      <c r="C293">
        <f t="shared" si="30"/>
        <v>31</v>
      </c>
      <c r="D293">
        <f t="shared" si="31"/>
        <v>19</v>
      </c>
      <c r="E293">
        <v>3</v>
      </c>
      <c r="F293">
        <v>4</v>
      </c>
      <c r="G293">
        <v>4</v>
      </c>
      <c r="H293">
        <v>1</v>
      </c>
      <c r="I293">
        <v>6</v>
      </c>
      <c r="J293">
        <v>7</v>
      </c>
      <c r="K293">
        <v>6</v>
      </c>
      <c r="L293" t="s">
        <v>1011</v>
      </c>
      <c r="M293" t="s">
        <v>39</v>
      </c>
      <c r="N293" t="s">
        <v>60</v>
      </c>
      <c r="O293" t="s">
        <v>1012</v>
      </c>
      <c r="P293" t="s">
        <v>1013</v>
      </c>
      <c r="R293">
        <f t="shared" si="32"/>
        <v>300311900</v>
      </c>
      <c r="S293">
        <f t="shared" si="33"/>
        <v>291</v>
      </c>
      <c r="T293">
        <f t="shared" si="34"/>
        <v>291</v>
      </c>
    </row>
    <row r="294" spans="1:20" x14ac:dyDescent="0.35">
      <c r="A294">
        <f t="shared" si="28"/>
        <v>292</v>
      </c>
      <c r="B294">
        <f t="shared" si="29"/>
        <v>30</v>
      </c>
      <c r="C294">
        <f t="shared" si="30"/>
        <v>31</v>
      </c>
      <c r="D294">
        <f t="shared" si="31"/>
        <v>15</v>
      </c>
      <c r="E294">
        <v>5</v>
      </c>
      <c r="F294">
        <v>6</v>
      </c>
      <c r="G294">
        <v>4</v>
      </c>
      <c r="H294">
        <v>1</v>
      </c>
      <c r="I294">
        <v>5</v>
      </c>
      <c r="J294">
        <v>4</v>
      </c>
      <c r="K294">
        <v>6</v>
      </c>
      <c r="L294" t="s">
        <v>372</v>
      </c>
      <c r="M294" t="s">
        <v>39</v>
      </c>
      <c r="N294" t="s">
        <v>373</v>
      </c>
      <c r="O294" t="s">
        <v>374</v>
      </c>
      <c r="P294" t="s">
        <v>375</v>
      </c>
      <c r="R294">
        <f t="shared" si="32"/>
        <v>300311500</v>
      </c>
      <c r="S294">
        <f t="shared" si="33"/>
        <v>292</v>
      </c>
      <c r="T294">
        <f t="shared" si="34"/>
        <v>292</v>
      </c>
    </row>
    <row r="295" spans="1:20" x14ac:dyDescent="0.35">
      <c r="A295">
        <f t="shared" si="28"/>
        <v>293</v>
      </c>
      <c r="B295">
        <f t="shared" si="29"/>
        <v>30</v>
      </c>
      <c r="C295">
        <f t="shared" si="30"/>
        <v>30</v>
      </c>
      <c r="D295">
        <f t="shared" si="31"/>
        <v>23</v>
      </c>
      <c r="E295">
        <v>3</v>
      </c>
      <c r="F295">
        <v>4</v>
      </c>
      <c r="G295">
        <v>0</v>
      </c>
      <c r="H295" t="s">
        <v>20</v>
      </c>
      <c r="I295">
        <v>0</v>
      </c>
      <c r="J295">
        <v>10</v>
      </c>
      <c r="K295">
        <v>13</v>
      </c>
      <c r="L295" t="s">
        <v>1298</v>
      </c>
      <c r="M295" t="s">
        <v>28</v>
      </c>
      <c r="N295" t="s">
        <v>64</v>
      </c>
      <c r="O295" t="s">
        <v>1299</v>
      </c>
      <c r="P295" t="s">
        <v>1300</v>
      </c>
      <c r="Q295" t="s">
        <v>815</v>
      </c>
      <c r="R295">
        <f t="shared" si="32"/>
        <v>300302300</v>
      </c>
      <c r="S295">
        <f t="shared" si="33"/>
        <v>293</v>
      </c>
      <c r="T295">
        <f t="shared" si="34"/>
        <v>293</v>
      </c>
    </row>
    <row r="296" spans="1:20" x14ac:dyDescent="0.35">
      <c r="A296">
        <f t="shared" si="28"/>
        <v>294</v>
      </c>
      <c r="B296">
        <f t="shared" si="29"/>
        <v>30</v>
      </c>
      <c r="C296">
        <f t="shared" si="30"/>
        <v>30</v>
      </c>
      <c r="D296">
        <f t="shared" si="31"/>
        <v>20</v>
      </c>
      <c r="E296" t="s">
        <v>20</v>
      </c>
      <c r="F296">
        <v>5</v>
      </c>
      <c r="G296">
        <v>5</v>
      </c>
      <c r="H296" t="s">
        <v>20</v>
      </c>
      <c r="I296">
        <v>4</v>
      </c>
      <c r="J296">
        <v>9</v>
      </c>
      <c r="K296">
        <v>7</v>
      </c>
      <c r="L296" t="s">
        <v>730</v>
      </c>
      <c r="M296" t="s">
        <v>39</v>
      </c>
      <c r="N296" t="s">
        <v>271</v>
      </c>
      <c r="O296" t="s">
        <v>731</v>
      </c>
      <c r="P296" t="s">
        <v>732</v>
      </c>
      <c r="Q296" t="s">
        <v>733</v>
      </c>
      <c r="R296">
        <f t="shared" si="32"/>
        <v>300302000</v>
      </c>
      <c r="S296">
        <f t="shared" si="33"/>
        <v>294</v>
      </c>
      <c r="T296">
        <f t="shared" si="34"/>
        <v>294</v>
      </c>
    </row>
    <row r="297" spans="1:20" x14ac:dyDescent="0.35">
      <c r="A297">
        <f t="shared" si="28"/>
        <v>295</v>
      </c>
      <c r="B297">
        <f t="shared" si="29"/>
        <v>30</v>
      </c>
      <c r="C297">
        <f t="shared" si="30"/>
        <v>30</v>
      </c>
      <c r="D297">
        <f t="shared" si="31"/>
        <v>19</v>
      </c>
      <c r="E297" t="s">
        <v>20</v>
      </c>
      <c r="F297">
        <v>7</v>
      </c>
      <c r="G297">
        <v>4</v>
      </c>
      <c r="H297" t="s">
        <v>20</v>
      </c>
      <c r="I297">
        <v>7</v>
      </c>
      <c r="J297" t="s">
        <v>20</v>
      </c>
      <c r="K297">
        <v>12</v>
      </c>
      <c r="L297" t="s">
        <v>1413</v>
      </c>
      <c r="M297" t="s">
        <v>39</v>
      </c>
      <c r="N297" t="s">
        <v>271</v>
      </c>
      <c r="O297" t="s">
        <v>1414</v>
      </c>
      <c r="P297" t="s">
        <v>1415</v>
      </c>
      <c r="Q297" t="s">
        <v>1416</v>
      </c>
      <c r="R297">
        <f t="shared" si="32"/>
        <v>300301900</v>
      </c>
      <c r="S297">
        <f t="shared" si="33"/>
        <v>295</v>
      </c>
      <c r="T297">
        <f t="shared" si="34"/>
        <v>295</v>
      </c>
    </row>
    <row r="298" spans="1:20" x14ac:dyDescent="0.35">
      <c r="A298">
        <f t="shared" si="28"/>
        <v>296</v>
      </c>
      <c r="B298">
        <f t="shared" si="29"/>
        <v>30</v>
      </c>
      <c r="C298">
        <f t="shared" si="30"/>
        <v>30</v>
      </c>
      <c r="D298">
        <f t="shared" si="31"/>
        <v>16</v>
      </c>
      <c r="E298" t="s">
        <v>20</v>
      </c>
      <c r="F298">
        <v>3</v>
      </c>
      <c r="G298">
        <v>9</v>
      </c>
      <c r="H298">
        <v>2</v>
      </c>
      <c r="I298">
        <v>9</v>
      </c>
      <c r="J298" t="s">
        <v>20</v>
      </c>
      <c r="K298">
        <v>7</v>
      </c>
      <c r="L298" t="s">
        <v>299</v>
      </c>
      <c r="M298" t="s">
        <v>39</v>
      </c>
      <c r="N298" t="s">
        <v>134</v>
      </c>
      <c r="O298" t="s">
        <v>300</v>
      </c>
      <c r="Q298" t="s">
        <v>301</v>
      </c>
      <c r="R298">
        <f t="shared" si="32"/>
        <v>300301600</v>
      </c>
      <c r="S298">
        <f t="shared" si="33"/>
        <v>296</v>
      </c>
      <c r="T298">
        <f t="shared" si="34"/>
        <v>296</v>
      </c>
    </row>
    <row r="299" spans="1:20" x14ac:dyDescent="0.35">
      <c r="A299">
        <f t="shared" si="28"/>
        <v>297</v>
      </c>
      <c r="B299">
        <f t="shared" si="29"/>
        <v>30</v>
      </c>
      <c r="C299">
        <f t="shared" si="30"/>
        <v>30</v>
      </c>
      <c r="D299">
        <f t="shared" si="31"/>
        <v>10</v>
      </c>
      <c r="E299">
        <v>15</v>
      </c>
      <c r="F299" t="s">
        <v>20</v>
      </c>
      <c r="G299" t="s">
        <v>20</v>
      </c>
      <c r="H299">
        <v>5</v>
      </c>
      <c r="I299">
        <v>10</v>
      </c>
      <c r="J299" t="s">
        <v>20</v>
      </c>
      <c r="K299" t="s">
        <v>20</v>
      </c>
      <c r="L299" t="s">
        <v>518</v>
      </c>
      <c r="M299" t="s">
        <v>22</v>
      </c>
      <c r="N299" t="s">
        <v>259</v>
      </c>
      <c r="O299" t="s">
        <v>519</v>
      </c>
      <c r="P299" t="s">
        <v>520</v>
      </c>
      <c r="Q299" t="s">
        <v>521</v>
      </c>
      <c r="R299">
        <f t="shared" si="32"/>
        <v>300301000</v>
      </c>
      <c r="S299">
        <f t="shared" si="33"/>
        <v>297</v>
      </c>
      <c r="T299">
        <f t="shared" si="34"/>
        <v>297</v>
      </c>
    </row>
    <row r="300" spans="1:20" x14ac:dyDescent="0.35">
      <c r="A300">
        <f t="shared" si="28"/>
        <v>298</v>
      </c>
      <c r="B300">
        <f t="shared" si="29"/>
        <v>30</v>
      </c>
      <c r="C300">
        <f t="shared" si="30"/>
        <v>30</v>
      </c>
      <c r="D300">
        <f t="shared" si="31"/>
        <v>9</v>
      </c>
      <c r="E300">
        <v>10</v>
      </c>
      <c r="F300">
        <v>5</v>
      </c>
      <c r="G300">
        <v>2</v>
      </c>
      <c r="H300">
        <v>4</v>
      </c>
      <c r="I300" t="s">
        <v>20</v>
      </c>
      <c r="J300" t="s">
        <v>20</v>
      </c>
      <c r="K300">
        <v>9</v>
      </c>
      <c r="L300" t="s">
        <v>214</v>
      </c>
      <c r="M300" t="s">
        <v>22</v>
      </c>
      <c r="N300" t="s">
        <v>50</v>
      </c>
      <c r="O300" t="s">
        <v>215</v>
      </c>
      <c r="P300" t="s">
        <v>216</v>
      </c>
      <c r="Q300" t="s">
        <v>217</v>
      </c>
      <c r="R300">
        <f t="shared" si="32"/>
        <v>300300900</v>
      </c>
      <c r="S300">
        <f t="shared" si="33"/>
        <v>298</v>
      </c>
      <c r="T300">
        <f t="shared" si="34"/>
        <v>298</v>
      </c>
    </row>
    <row r="301" spans="1:20" x14ac:dyDescent="0.35">
      <c r="A301">
        <f t="shared" si="28"/>
        <v>299</v>
      </c>
      <c r="B301">
        <f t="shared" si="29"/>
        <v>29</v>
      </c>
      <c r="C301">
        <f t="shared" si="30"/>
        <v>32</v>
      </c>
      <c r="D301">
        <f t="shared" si="31"/>
        <v>17</v>
      </c>
      <c r="E301">
        <v>4</v>
      </c>
      <c r="F301">
        <v>4</v>
      </c>
      <c r="G301">
        <v>3</v>
      </c>
      <c r="H301">
        <v>4</v>
      </c>
      <c r="I301">
        <v>3</v>
      </c>
      <c r="J301">
        <v>9</v>
      </c>
      <c r="K301">
        <v>5</v>
      </c>
      <c r="L301" t="s">
        <v>1102</v>
      </c>
      <c r="M301" t="s">
        <v>28</v>
      </c>
      <c r="N301" t="s">
        <v>109</v>
      </c>
      <c r="O301" t="s">
        <v>1103</v>
      </c>
      <c r="P301" t="s">
        <v>1104</v>
      </c>
      <c r="Q301" t="s">
        <v>1105</v>
      </c>
      <c r="R301">
        <f t="shared" si="32"/>
        <v>290321700</v>
      </c>
      <c r="S301">
        <f t="shared" si="33"/>
        <v>299</v>
      </c>
      <c r="T301">
        <f t="shared" si="34"/>
        <v>299</v>
      </c>
    </row>
    <row r="302" spans="1:20" x14ac:dyDescent="0.35">
      <c r="A302">
        <f t="shared" si="28"/>
        <v>300</v>
      </c>
      <c r="B302">
        <f t="shared" si="29"/>
        <v>29</v>
      </c>
      <c r="C302">
        <f t="shared" si="30"/>
        <v>29</v>
      </c>
      <c r="D302">
        <f t="shared" si="31"/>
        <v>24</v>
      </c>
      <c r="E302" t="s">
        <v>20</v>
      </c>
      <c r="F302">
        <v>3</v>
      </c>
      <c r="G302">
        <v>2</v>
      </c>
      <c r="H302" t="s">
        <v>20</v>
      </c>
      <c r="I302">
        <v>2</v>
      </c>
      <c r="J302">
        <v>7</v>
      </c>
      <c r="K302">
        <v>15</v>
      </c>
      <c r="L302" t="s">
        <v>813</v>
      </c>
      <c r="M302" t="s">
        <v>28</v>
      </c>
      <c r="N302" t="s">
        <v>64</v>
      </c>
      <c r="O302" t="s">
        <v>126</v>
      </c>
      <c r="P302" t="s">
        <v>814</v>
      </c>
      <c r="Q302" t="s">
        <v>815</v>
      </c>
      <c r="R302">
        <f t="shared" si="32"/>
        <v>290292400</v>
      </c>
      <c r="S302">
        <f t="shared" si="33"/>
        <v>300</v>
      </c>
      <c r="T302">
        <f t="shared" si="34"/>
        <v>300</v>
      </c>
    </row>
    <row r="303" spans="1:20" x14ac:dyDescent="0.35">
      <c r="A303">
        <f t="shared" si="28"/>
        <v>301</v>
      </c>
      <c r="B303">
        <f t="shared" si="29"/>
        <v>28</v>
      </c>
      <c r="C303">
        <f t="shared" si="30"/>
        <v>31</v>
      </c>
      <c r="D303">
        <f t="shared" si="31"/>
        <v>17</v>
      </c>
      <c r="E303">
        <v>4</v>
      </c>
      <c r="F303">
        <v>4</v>
      </c>
      <c r="G303">
        <v>3</v>
      </c>
      <c r="H303">
        <v>3</v>
      </c>
      <c r="I303">
        <v>3</v>
      </c>
      <c r="J303">
        <v>8</v>
      </c>
      <c r="K303">
        <v>6</v>
      </c>
      <c r="L303" t="s">
        <v>320</v>
      </c>
      <c r="M303" t="s">
        <v>22</v>
      </c>
      <c r="N303" t="s">
        <v>55</v>
      </c>
      <c r="O303" t="s">
        <v>321</v>
      </c>
      <c r="P303" t="s">
        <v>322</v>
      </c>
      <c r="Q303" t="s">
        <v>323</v>
      </c>
      <c r="R303">
        <f t="shared" si="32"/>
        <v>280311700</v>
      </c>
      <c r="S303">
        <f t="shared" si="33"/>
        <v>301</v>
      </c>
      <c r="T303">
        <f t="shared" si="34"/>
        <v>301</v>
      </c>
    </row>
    <row r="304" spans="1:20" x14ac:dyDescent="0.35">
      <c r="A304">
        <f t="shared" si="28"/>
        <v>302</v>
      </c>
      <c r="B304">
        <f t="shared" si="29"/>
        <v>28</v>
      </c>
      <c r="C304">
        <f t="shared" si="30"/>
        <v>30</v>
      </c>
      <c r="D304">
        <f t="shared" si="31"/>
        <v>12</v>
      </c>
      <c r="E304">
        <v>7</v>
      </c>
      <c r="F304">
        <v>6</v>
      </c>
      <c r="G304">
        <v>3</v>
      </c>
      <c r="H304">
        <v>2</v>
      </c>
      <c r="I304">
        <v>2</v>
      </c>
      <c r="J304">
        <v>7</v>
      </c>
      <c r="K304">
        <v>3</v>
      </c>
      <c r="L304" t="s">
        <v>714</v>
      </c>
      <c r="M304" t="s">
        <v>28</v>
      </c>
      <c r="N304" t="s">
        <v>121</v>
      </c>
      <c r="O304" t="s">
        <v>715</v>
      </c>
      <c r="P304" t="s">
        <v>716</v>
      </c>
      <c r="R304">
        <f t="shared" si="32"/>
        <v>280301200</v>
      </c>
      <c r="S304">
        <f t="shared" si="33"/>
        <v>302</v>
      </c>
      <c r="T304">
        <f t="shared" si="34"/>
        <v>302</v>
      </c>
    </row>
    <row r="305" spans="1:20" x14ac:dyDescent="0.35">
      <c r="A305">
        <f t="shared" si="28"/>
        <v>303</v>
      </c>
      <c r="B305">
        <f t="shared" si="29"/>
        <v>28</v>
      </c>
      <c r="C305">
        <f t="shared" si="30"/>
        <v>28</v>
      </c>
      <c r="D305">
        <f t="shared" si="31"/>
        <v>17</v>
      </c>
      <c r="E305">
        <v>3</v>
      </c>
      <c r="F305">
        <v>4</v>
      </c>
      <c r="G305" t="s">
        <v>20</v>
      </c>
      <c r="H305">
        <v>4</v>
      </c>
      <c r="I305">
        <v>4</v>
      </c>
      <c r="J305">
        <v>8</v>
      </c>
      <c r="K305">
        <v>5</v>
      </c>
      <c r="L305" t="s">
        <v>1310</v>
      </c>
      <c r="M305" t="s">
        <v>28</v>
      </c>
      <c r="N305" t="s">
        <v>210</v>
      </c>
      <c r="O305" t="s">
        <v>1311</v>
      </c>
      <c r="P305" t="s">
        <v>1312</v>
      </c>
      <c r="Q305" t="s">
        <v>1313</v>
      </c>
      <c r="R305">
        <f t="shared" si="32"/>
        <v>280281700</v>
      </c>
      <c r="S305">
        <f t="shared" si="33"/>
        <v>303</v>
      </c>
      <c r="T305">
        <f t="shared" si="34"/>
        <v>303</v>
      </c>
    </row>
    <row r="306" spans="1:20" x14ac:dyDescent="0.35">
      <c r="A306">
        <f t="shared" si="28"/>
        <v>304</v>
      </c>
      <c r="B306">
        <f t="shared" si="29"/>
        <v>28</v>
      </c>
      <c r="C306">
        <f t="shared" si="30"/>
        <v>28</v>
      </c>
      <c r="D306">
        <f t="shared" si="31"/>
        <v>16</v>
      </c>
      <c r="E306">
        <v>4</v>
      </c>
      <c r="F306" t="s">
        <v>20</v>
      </c>
      <c r="G306">
        <v>4</v>
      </c>
      <c r="H306">
        <v>4</v>
      </c>
      <c r="I306">
        <v>5</v>
      </c>
      <c r="J306" t="s">
        <v>20</v>
      </c>
      <c r="K306">
        <v>11</v>
      </c>
      <c r="L306" t="s">
        <v>696</v>
      </c>
      <c r="M306" t="s">
        <v>39</v>
      </c>
      <c r="N306" t="s">
        <v>176</v>
      </c>
      <c r="O306" t="s">
        <v>697</v>
      </c>
      <c r="R306">
        <f t="shared" si="32"/>
        <v>280281600</v>
      </c>
      <c r="S306">
        <f t="shared" si="33"/>
        <v>304</v>
      </c>
      <c r="T306">
        <f t="shared" si="34"/>
        <v>304</v>
      </c>
    </row>
    <row r="307" spans="1:20" x14ac:dyDescent="0.35">
      <c r="A307">
        <f t="shared" si="28"/>
        <v>305</v>
      </c>
      <c r="B307">
        <f t="shared" si="29"/>
        <v>28</v>
      </c>
      <c r="C307">
        <f t="shared" si="30"/>
        <v>28</v>
      </c>
      <c r="D307">
        <f t="shared" si="31"/>
        <v>13</v>
      </c>
      <c r="E307">
        <v>8</v>
      </c>
      <c r="F307">
        <v>1</v>
      </c>
      <c r="G307">
        <v>2</v>
      </c>
      <c r="H307">
        <v>4</v>
      </c>
      <c r="I307">
        <v>7</v>
      </c>
      <c r="J307">
        <v>6</v>
      </c>
      <c r="K307" t="s">
        <v>20</v>
      </c>
      <c r="L307" t="s">
        <v>1128</v>
      </c>
      <c r="M307" t="s">
        <v>28</v>
      </c>
      <c r="N307" t="s">
        <v>121</v>
      </c>
      <c r="O307" t="s">
        <v>1129</v>
      </c>
      <c r="P307" t="s">
        <v>1130</v>
      </c>
      <c r="R307">
        <f t="shared" si="32"/>
        <v>280281300</v>
      </c>
      <c r="S307">
        <f t="shared" si="33"/>
        <v>305</v>
      </c>
      <c r="T307">
        <f t="shared" si="34"/>
        <v>305</v>
      </c>
    </row>
    <row r="308" spans="1:20" x14ac:dyDescent="0.35">
      <c r="A308">
        <f t="shared" si="28"/>
        <v>306</v>
      </c>
      <c r="B308">
        <f t="shared" si="29"/>
        <v>28</v>
      </c>
      <c r="C308">
        <f t="shared" si="30"/>
        <v>28</v>
      </c>
      <c r="D308">
        <f t="shared" si="31"/>
        <v>11</v>
      </c>
      <c r="E308">
        <v>9</v>
      </c>
      <c r="F308">
        <v>3</v>
      </c>
      <c r="G308" t="s">
        <v>20</v>
      </c>
      <c r="H308">
        <v>5</v>
      </c>
      <c r="I308" t="s">
        <v>20</v>
      </c>
      <c r="J308">
        <v>6</v>
      </c>
      <c r="K308">
        <v>5</v>
      </c>
      <c r="L308" t="s">
        <v>484</v>
      </c>
      <c r="M308" t="s">
        <v>39</v>
      </c>
      <c r="N308" t="s">
        <v>83</v>
      </c>
      <c r="O308" t="s">
        <v>485</v>
      </c>
      <c r="P308" t="s">
        <v>486</v>
      </c>
      <c r="R308">
        <f t="shared" si="32"/>
        <v>280281100</v>
      </c>
      <c r="S308">
        <f t="shared" si="33"/>
        <v>306</v>
      </c>
      <c r="T308">
        <f t="shared" si="34"/>
        <v>306</v>
      </c>
    </row>
    <row r="309" spans="1:20" x14ac:dyDescent="0.35">
      <c r="A309">
        <f t="shared" si="28"/>
        <v>307</v>
      </c>
      <c r="B309">
        <f t="shared" si="29"/>
        <v>28</v>
      </c>
      <c r="C309">
        <f t="shared" si="30"/>
        <v>28</v>
      </c>
      <c r="D309">
        <f t="shared" si="31"/>
        <v>10</v>
      </c>
      <c r="E309">
        <v>9</v>
      </c>
      <c r="F309">
        <v>5</v>
      </c>
      <c r="G309">
        <v>4</v>
      </c>
      <c r="H309" t="s">
        <v>20</v>
      </c>
      <c r="I309">
        <v>7</v>
      </c>
      <c r="J309">
        <v>3</v>
      </c>
      <c r="K309" t="s">
        <v>20</v>
      </c>
      <c r="L309" t="s">
        <v>1109</v>
      </c>
      <c r="M309" t="s">
        <v>22</v>
      </c>
      <c r="N309" t="s">
        <v>316</v>
      </c>
      <c r="O309" t="s">
        <v>1110</v>
      </c>
      <c r="R309">
        <f t="shared" si="32"/>
        <v>280281000</v>
      </c>
      <c r="S309">
        <f t="shared" si="33"/>
        <v>307</v>
      </c>
      <c r="T309">
        <f t="shared" si="34"/>
        <v>307</v>
      </c>
    </row>
    <row r="310" spans="1:20" x14ac:dyDescent="0.35">
      <c r="A310">
        <f t="shared" si="28"/>
        <v>308</v>
      </c>
      <c r="B310">
        <f t="shared" si="29"/>
        <v>27</v>
      </c>
      <c r="C310">
        <f t="shared" si="30"/>
        <v>29</v>
      </c>
      <c r="D310">
        <f t="shared" si="31"/>
        <v>16</v>
      </c>
      <c r="E310">
        <v>3</v>
      </c>
      <c r="F310">
        <v>5</v>
      </c>
      <c r="G310">
        <v>3</v>
      </c>
      <c r="H310">
        <v>2</v>
      </c>
      <c r="I310">
        <v>7</v>
      </c>
      <c r="J310">
        <v>5</v>
      </c>
      <c r="K310">
        <v>4</v>
      </c>
      <c r="L310" t="s">
        <v>916</v>
      </c>
      <c r="M310" t="s">
        <v>28</v>
      </c>
      <c r="N310" t="s">
        <v>271</v>
      </c>
      <c r="O310" t="s">
        <v>917</v>
      </c>
      <c r="P310" t="s">
        <v>918</v>
      </c>
      <c r="Q310" t="s">
        <v>449</v>
      </c>
      <c r="R310">
        <f t="shared" si="32"/>
        <v>270291600</v>
      </c>
      <c r="S310">
        <f t="shared" si="33"/>
        <v>308</v>
      </c>
      <c r="T310">
        <f t="shared" si="34"/>
        <v>308</v>
      </c>
    </row>
    <row r="311" spans="1:20" x14ac:dyDescent="0.35">
      <c r="A311">
        <f t="shared" si="28"/>
        <v>309</v>
      </c>
      <c r="B311">
        <f t="shared" si="29"/>
        <v>27</v>
      </c>
      <c r="C311">
        <f t="shared" si="30"/>
        <v>29</v>
      </c>
      <c r="D311">
        <f t="shared" si="31"/>
        <v>15</v>
      </c>
      <c r="E311">
        <v>6</v>
      </c>
      <c r="F311">
        <v>3</v>
      </c>
      <c r="G311">
        <v>2</v>
      </c>
      <c r="H311">
        <v>3</v>
      </c>
      <c r="I311">
        <v>4</v>
      </c>
      <c r="J311">
        <v>6</v>
      </c>
      <c r="K311">
        <v>5</v>
      </c>
      <c r="L311" t="s">
        <v>1532</v>
      </c>
      <c r="M311" t="s">
        <v>28</v>
      </c>
      <c r="N311" t="s">
        <v>60</v>
      </c>
      <c r="O311" t="s">
        <v>1533</v>
      </c>
      <c r="P311" t="s">
        <v>1534</v>
      </c>
      <c r="R311">
        <f t="shared" si="32"/>
        <v>270291500</v>
      </c>
      <c r="S311">
        <f t="shared" si="33"/>
        <v>309</v>
      </c>
      <c r="T311">
        <f t="shared" si="34"/>
        <v>309</v>
      </c>
    </row>
    <row r="312" spans="1:20" x14ac:dyDescent="0.35">
      <c r="A312">
        <f t="shared" si="28"/>
        <v>310</v>
      </c>
      <c r="B312">
        <f t="shared" si="29"/>
        <v>27</v>
      </c>
      <c r="C312">
        <f t="shared" si="30"/>
        <v>29</v>
      </c>
      <c r="D312">
        <f t="shared" si="31"/>
        <v>14</v>
      </c>
      <c r="E312">
        <v>4</v>
      </c>
      <c r="F312">
        <v>2</v>
      </c>
      <c r="G312">
        <v>4</v>
      </c>
      <c r="H312">
        <v>5</v>
      </c>
      <c r="I312">
        <v>5</v>
      </c>
      <c r="J312">
        <v>4</v>
      </c>
      <c r="K312">
        <v>5</v>
      </c>
      <c r="L312" t="s">
        <v>974</v>
      </c>
      <c r="M312" t="s">
        <v>22</v>
      </c>
      <c r="N312" t="s">
        <v>29</v>
      </c>
      <c r="O312" t="s">
        <v>975</v>
      </c>
      <c r="P312" t="s">
        <v>976</v>
      </c>
      <c r="R312">
        <f t="shared" si="32"/>
        <v>270291400</v>
      </c>
      <c r="S312">
        <f t="shared" si="33"/>
        <v>310</v>
      </c>
      <c r="T312">
        <f t="shared" si="34"/>
        <v>310</v>
      </c>
    </row>
    <row r="313" spans="1:20" x14ac:dyDescent="0.35">
      <c r="A313">
        <f t="shared" si="28"/>
        <v>311</v>
      </c>
      <c r="B313">
        <f t="shared" si="29"/>
        <v>27</v>
      </c>
      <c r="C313">
        <f t="shared" si="30"/>
        <v>28</v>
      </c>
      <c r="D313">
        <f t="shared" si="31"/>
        <v>5</v>
      </c>
      <c r="E313">
        <v>8</v>
      </c>
      <c r="F313">
        <v>3</v>
      </c>
      <c r="G313">
        <v>3</v>
      </c>
      <c r="H313">
        <v>9</v>
      </c>
      <c r="I313">
        <v>3</v>
      </c>
      <c r="J313">
        <v>1</v>
      </c>
      <c r="K313">
        <v>1</v>
      </c>
      <c r="L313" t="s">
        <v>725</v>
      </c>
      <c r="M313" t="s">
        <v>22</v>
      </c>
      <c r="N313" t="s">
        <v>373</v>
      </c>
      <c r="O313" t="s">
        <v>726</v>
      </c>
      <c r="P313" t="s">
        <v>727</v>
      </c>
      <c r="R313">
        <f t="shared" si="32"/>
        <v>270280500</v>
      </c>
      <c r="S313">
        <f t="shared" si="33"/>
        <v>311</v>
      </c>
      <c r="T313">
        <f t="shared" si="34"/>
        <v>311</v>
      </c>
    </row>
    <row r="314" spans="1:20" x14ac:dyDescent="0.35">
      <c r="A314" t="str">
        <f t="shared" si="28"/>
        <v>312-313</v>
      </c>
      <c r="B314">
        <f t="shared" si="29"/>
        <v>27</v>
      </c>
      <c r="C314">
        <f t="shared" si="30"/>
        <v>27</v>
      </c>
      <c r="D314">
        <f t="shared" si="31"/>
        <v>14</v>
      </c>
      <c r="E314" t="s">
        <v>20</v>
      </c>
      <c r="F314">
        <v>7</v>
      </c>
      <c r="G314">
        <v>4</v>
      </c>
      <c r="H314">
        <v>2</v>
      </c>
      <c r="I314" t="s">
        <v>20</v>
      </c>
      <c r="J314">
        <v>8</v>
      </c>
      <c r="K314">
        <v>6</v>
      </c>
      <c r="L314" t="s">
        <v>1126</v>
      </c>
      <c r="M314" t="s">
        <v>22</v>
      </c>
      <c r="N314" t="s">
        <v>83</v>
      </c>
      <c r="O314" t="s">
        <v>1127</v>
      </c>
      <c r="R314">
        <f t="shared" si="32"/>
        <v>270271400</v>
      </c>
      <c r="S314">
        <f t="shared" si="33"/>
        <v>312</v>
      </c>
      <c r="T314">
        <f t="shared" si="34"/>
        <v>313</v>
      </c>
    </row>
    <row r="315" spans="1:20" x14ac:dyDescent="0.35">
      <c r="A315" t="str">
        <f t="shared" si="28"/>
        <v>312-313</v>
      </c>
      <c r="B315">
        <f t="shared" si="29"/>
        <v>27</v>
      </c>
      <c r="C315">
        <f t="shared" si="30"/>
        <v>27</v>
      </c>
      <c r="D315">
        <f t="shared" si="31"/>
        <v>14</v>
      </c>
      <c r="E315">
        <v>10</v>
      </c>
      <c r="F315" t="s">
        <v>20</v>
      </c>
      <c r="G315">
        <v>3</v>
      </c>
      <c r="H315" t="s">
        <v>20</v>
      </c>
      <c r="I315">
        <v>6</v>
      </c>
      <c r="J315">
        <v>8</v>
      </c>
      <c r="K315" t="s">
        <v>20</v>
      </c>
      <c r="L315" t="s">
        <v>971</v>
      </c>
      <c r="M315" t="s">
        <v>22</v>
      </c>
      <c r="N315" t="s">
        <v>105</v>
      </c>
      <c r="O315" t="s">
        <v>972</v>
      </c>
      <c r="Q315" t="s">
        <v>973</v>
      </c>
      <c r="R315">
        <f t="shared" si="32"/>
        <v>270271400</v>
      </c>
      <c r="S315">
        <f t="shared" si="33"/>
        <v>312</v>
      </c>
      <c r="T315">
        <f t="shared" si="34"/>
        <v>313</v>
      </c>
    </row>
    <row r="316" spans="1:20" x14ac:dyDescent="0.35">
      <c r="A316">
        <f t="shared" si="28"/>
        <v>314</v>
      </c>
      <c r="B316">
        <f t="shared" si="29"/>
        <v>27</v>
      </c>
      <c r="C316">
        <f t="shared" si="30"/>
        <v>27</v>
      </c>
      <c r="D316">
        <f t="shared" si="31"/>
        <v>5</v>
      </c>
      <c r="E316">
        <v>11</v>
      </c>
      <c r="F316">
        <v>5</v>
      </c>
      <c r="G316">
        <v>6</v>
      </c>
      <c r="H316" t="s">
        <v>20</v>
      </c>
      <c r="I316">
        <v>5</v>
      </c>
      <c r="J316" t="s">
        <v>20</v>
      </c>
      <c r="K316" t="s">
        <v>20</v>
      </c>
      <c r="L316" t="s">
        <v>769</v>
      </c>
      <c r="M316" t="s">
        <v>39</v>
      </c>
      <c r="N316" t="s">
        <v>121</v>
      </c>
      <c r="O316" t="s">
        <v>770</v>
      </c>
      <c r="P316" t="s">
        <v>771</v>
      </c>
      <c r="R316">
        <f t="shared" si="32"/>
        <v>270270500</v>
      </c>
      <c r="S316">
        <f t="shared" si="33"/>
        <v>314</v>
      </c>
      <c r="T316">
        <f t="shared" si="34"/>
        <v>314</v>
      </c>
    </row>
    <row r="317" spans="1:20" x14ac:dyDescent="0.35">
      <c r="A317">
        <f t="shared" ref="A317:A380" si="35">IF(ISBLANK($L317),"",IF($S317=$T317,$S317,$S317&amp;"-"&amp;$T317))</f>
        <v>315</v>
      </c>
      <c r="B317">
        <f t="shared" ref="B317:B380" si="36">$C317-MINA($E317:$K317)</f>
        <v>26</v>
      </c>
      <c r="C317">
        <f t="shared" ref="C317:C380" si="37">SUM($E317:$K317)</f>
        <v>28</v>
      </c>
      <c r="D317">
        <f t="shared" ref="D317:D380" si="38">SUM($I317:$K317)</f>
        <v>11</v>
      </c>
      <c r="E317">
        <v>4</v>
      </c>
      <c r="F317">
        <v>7</v>
      </c>
      <c r="G317">
        <v>2</v>
      </c>
      <c r="H317">
        <v>4</v>
      </c>
      <c r="I317">
        <v>3</v>
      </c>
      <c r="J317">
        <v>2</v>
      </c>
      <c r="K317">
        <v>6</v>
      </c>
      <c r="L317" t="s">
        <v>27</v>
      </c>
      <c r="M317" t="s">
        <v>28</v>
      </c>
      <c r="N317" t="s">
        <v>29</v>
      </c>
      <c r="O317" t="s">
        <v>30</v>
      </c>
      <c r="P317" t="s">
        <v>31</v>
      </c>
      <c r="Q317" t="s">
        <v>32</v>
      </c>
      <c r="R317">
        <f t="shared" ref="R317:R380" si="39">$B317*10000000+$C317*10000+$D317*100</f>
        <v>260281100</v>
      </c>
      <c r="S317">
        <f t="shared" si="33"/>
        <v>315</v>
      </c>
      <c r="T317">
        <f t="shared" si="34"/>
        <v>315</v>
      </c>
    </row>
    <row r="318" spans="1:20" x14ac:dyDescent="0.35">
      <c r="A318">
        <f t="shared" si="35"/>
        <v>316</v>
      </c>
      <c r="B318">
        <f t="shared" si="36"/>
        <v>26</v>
      </c>
      <c r="C318">
        <f t="shared" si="37"/>
        <v>26</v>
      </c>
      <c r="D318">
        <f t="shared" si="38"/>
        <v>15</v>
      </c>
      <c r="E318">
        <v>4</v>
      </c>
      <c r="F318" t="s">
        <v>20</v>
      </c>
      <c r="G318">
        <v>5</v>
      </c>
      <c r="H318">
        <v>2</v>
      </c>
      <c r="I318">
        <v>3</v>
      </c>
      <c r="J318">
        <v>6</v>
      </c>
      <c r="K318">
        <v>6</v>
      </c>
      <c r="L318" t="s">
        <v>804</v>
      </c>
      <c r="M318" t="s">
        <v>39</v>
      </c>
      <c r="N318" t="s">
        <v>281</v>
      </c>
      <c r="O318" t="s">
        <v>805</v>
      </c>
      <c r="P318" t="s">
        <v>806</v>
      </c>
      <c r="R318">
        <f t="shared" si="39"/>
        <v>260261500</v>
      </c>
      <c r="S318">
        <f t="shared" si="33"/>
        <v>316</v>
      </c>
      <c r="T318">
        <f t="shared" si="34"/>
        <v>316</v>
      </c>
    </row>
    <row r="319" spans="1:20" x14ac:dyDescent="0.35">
      <c r="A319">
        <f t="shared" si="35"/>
        <v>317</v>
      </c>
      <c r="B319">
        <f t="shared" si="36"/>
        <v>26</v>
      </c>
      <c r="C319">
        <f t="shared" si="37"/>
        <v>26</v>
      </c>
      <c r="D319">
        <f t="shared" si="38"/>
        <v>11</v>
      </c>
      <c r="E319">
        <v>6</v>
      </c>
      <c r="F319">
        <v>5</v>
      </c>
      <c r="G319">
        <v>3</v>
      </c>
      <c r="H319">
        <v>1</v>
      </c>
      <c r="I319" t="s">
        <v>20</v>
      </c>
      <c r="J319">
        <v>11</v>
      </c>
      <c r="K319" t="s">
        <v>20</v>
      </c>
      <c r="L319" t="s">
        <v>82</v>
      </c>
      <c r="M319" t="s">
        <v>39</v>
      </c>
      <c r="N319" t="s">
        <v>83</v>
      </c>
      <c r="O319" t="s">
        <v>84</v>
      </c>
      <c r="P319" t="s">
        <v>85</v>
      </c>
      <c r="Q319" t="s">
        <v>86</v>
      </c>
      <c r="R319">
        <f t="shared" si="39"/>
        <v>260261100</v>
      </c>
      <c r="S319">
        <f t="shared" si="33"/>
        <v>317</v>
      </c>
      <c r="T319">
        <f t="shared" si="34"/>
        <v>317</v>
      </c>
    </row>
    <row r="320" spans="1:20" x14ac:dyDescent="0.35">
      <c r="A320">
        <f t="shared" si="35"/>
        <v>318</v>
      </c>
      <c r="B320">
        <f t="shared" si="36"/>
        <v>25</v>
      </c>
      <c r="C320">
        <f t="shared" si="37"/>
        <v>26</v>
      </c>
      <c r="D320">
        <f t="shared" si="38"/>
        <v>18</v>
      </c>
      <c r="E320">
        <v>2</v>
      </c>
      <c r="F320">
        <v>2</v>
      </c>
      <c r="G320">
        <v>3</v>
      </c>
      <c r="H320">
        <v>1</v>
      </c>
      <c r="I320">
        <v>1</v>
      </c>
      <c r="J320">
        <v>7</v>
      </c>
      <c r="K320">
        <v>10</v>
      </c>
      <c r="L320" t="s">
        <v>647</v>
      </c>
      <c r="M320" t="s">
        <v>22</v>
      </c>
      <c r="N320" t="s">
        <v>55</v>
      </c>
      <c r="O320" t="s">
        <v>648</v>
      </c>
      <c r="P320" t="s">
        <v>649</v>
      </c>
      <c r="Q320" t="s">
        <v>128</v>
      </c>
      <c r="R320">
        <f t="shared" si="39"/>
        <v>250261800</v>
      </c>
      <c r="S320">
        <f t="shared" si="33"/>
        <v>318</v>
      </c>
      <c r="T320">
        <f t="shared" si="34"/>
        <v>318</v>
      </c>
    </row>
    <row r="321" spans="1:20" x14ac:dyDescent="0.35">
      <c r="A321">
        <f t="shared" si="35"/>
        <v>319</v>
      </c>
      <c r="B321">
        <f t="shared" si="36"/>
        <v>25</v>
      </c>
      <c r="C321">
        <f t="shared" si="37"/>
        <v>26</v>
      </c>
      <c r="D321">
        <f t="shared" si="38"/>
        <v>15</v>
      </c>
      <c r="E321">
        <v>2</v>
      </c>
      <c r="F321">
        <v>2</v>
      </c>
      <c r="G321">
        <v>1</v>
      </c>
      <c r="H321">
        <v>6</v>
      </c>
      <c r="I321">
        <v>1</v>
      </c>
      <c r="J321">
        <v>8</v>
      </c>
      <c r="K321">
        <v>6</v>
      </c>
      <c r="L321" t="s">
        <v>579</v>
      </c>
      <c r="M321" t="s">
        <v>28</v>
      </c>
      <c r="N321" t="s">
        <v>50</v>
      </c>
      <c r="O321" t="s">
        <v>580</v>
      </c>
      <c r="P321" t="s">
        <v>581</v>
      </c>
      <c r="Q321" t="s">
        <v>582</v>
      </c>
      <c r="R321">
        <f t="shared" si="39"/>
        <v>250261500</v>
      </c>
      <c r="S321">
        <f t="shared" si="33"/>
        <v>319</v>
      </c>
      <c r="T321">
        <f t="shared" si="34"/>
        <v>319</v>
      </c>
    </row>
    <row r="322" spans="1:20" x14ac:dyDescent="0.35">
      <c r="A322">
        <f t="shared" si="35"/>
        <v>320</v>
      </c>
      <c r="B322">
        <f t="shared" si="36"/>
        <v>25</v>
      </c>
      <c r="C322">
        <f t="shared" si="37"/>
        <v>25</v>
      </c>
      <c r="D322">
        <f t="shared" si="38"/>
        <v>11</v>
      </c>
      <c r="E322">
        <v>7</v>
      </c>
      <c r="F322">
        <v>5</v>
      </c>
      <c r="G322">
        <v>0</v>
      </c>
      <c r="H322">
        <v>2</v>
      </c>
      <c r="I322">
        <v>2</v>
      </c>
      <c r="J322">
        <v>6</v>
      </c>
      <c r="K322">
        <v>3</v>
      </c>
      <c r="L322" t="s">
        <v>935</v>
      </c>
      <c r="M322" t="s">
        <v>28</v>
      </c>
      <c r="N322" t="s">
        <v>121</v>
      </c>
      <c r="O322" t="s">
        <v>936</v>
      </c>
      <c r="P322" t="s">
        <v>937</v>
      </c>
      <c r="R322">
        <f t="shared" si="39"/>
        <v>250251100</v>
      </c>
      <c r="S322">
        <f t="shared" si="33"/>
        <v>320</v>
      </c>
      <c r="T322">
        <f t="shared" si="34"/>
        <v>320</v>
      </c>
    </row>
    <row r="323" spans="1:20" x14ac:dyDescent="0.35">
      <c r="A323">
        <f t="shared" si="35"/>
        <v>321</v>
      </c>
      <c r="B323">
        <f t="shared" si="36"/>
        <v>25</v>
      </c>
      <c r="C323">
        <f t="shared" si="37"/>
        <v>25</v>
      </c>
      <c r="D323">
        <f t="shared" si="38"/>
        <v>9</v>
      </c>
      <c r="E323">
        <v>6</v>
      </c>
      <c r="F323">
        <v>4</v>
      </c>
      <c r="G323" t="s">
        <v>20</v>
      </c>
      <c r="H323">
        <v>6</v>
      </c>
      <c r="I323">
        <v>9</v>
      </c>
      <c r="J323" t="s">
        <v>20</v>
      </c>
      <c r="K323" t="s">
        <v>20</v>
      </c>
      <c r="L323" t="s">
        <v>717</v>
      </c>
      <c r="M323" t="s">
        <v>22</v>
      </c>
      <c r="N323" t="s">
        <v>176</v>
      </c>
      <c r="O323" t="s">
        <v>718</v>
      </c>
      <c r="R323">
        <f t="shared" si="39"/>
        <v>250250900</v>
      </c>
      <c r="S323">
        <f t="shared" ref="S323:S386" si="40">IF(ISBLANK($L323),"",1+COUNTIF($R$3:$R$1994,"&gt;"&amp;$R323))</f>
        <v>321</v>
      </c>
      <c r="T323">
        <f t="shared" ref="T323:T386" si="41">IF(ISBLANK($L323),"",COUNTIF($R$3:$R$1994,"&gt;"&amp;$R323)+COUNTIF($R$3:$R$1994,$R323))</f>
        <v>321</v>
      </c>
    </row>
    <row r="324" spans="1:20" x14ac:dyDescent="0.35">
      <c r="A324">
        <f t="shared" si="35"/>
        <v>322</v>
      </c>
      <c r="B324">
        <f t="shared" si="36"/>
        <v>25</v>
      </c>
      <c r="C324">
        <f t="shared" si="37"/>
        <v>25</v>
      </c>
      <c r="D324">
        <f t="shared" si="38"/>
        <v>0</v>
      </c>
      <c r="E324">
        <v>13</v>
      </c>
      <c r="F324">
        <v>7</v>
      </c>
      <c r="G324">
        <v>5</v>
      </c>
      <c r="H324" t="s">
        <v>20</v>
      </c>
      <c r="I324" t="s">
        <v>20</v>
      </c>
      <c r="J324" t="s">
        <v>20</v>
      </c>
      <c r="K324" t="s">
        <v>20</v>
      </c>
      <c r="L324" t="s">
        <v>1364</v>
      </c>
      <c r="M324" t="s">
        <v>39</v>
      </c>
      <c r="N324" t="s">
        <v>121</v>
      </c>
      <c r="O324" t="s">
        <v>1365</v>
      </c>
      <c r="P324" t="s">
        <v>1366</v>
      </c>
      <c r="R324">
        <f t="shared" si="39"/>
        <v>250250000</v>
      </c>
      <c r="S324">
        <f t="shared" si="40"/>
        <v>322</v>
      </c>
      <c r="T324">
        <f t="shared" si="41"/>
        <v>322</v>
      </c>
    </row>
    <row r="325" spans="1:20" x14ac:dyDescent="0.35">
      <c r="A325">
        <f t="shared" si="35"/>
        <v>323</v>
      </c>
      <c r="B325">
        <f t="shared" si="36"/>
        <v>24</v>
      </c>
      <c r="C325">
        <f t="shared" si="37"/>
        <v>24</v>
      </c>
      <c r="D325">
        <f t="shared" si="38"/>
        <v>19</v>
      </c>
      <c r="E325" t="s">
        <v>20</v>
      </c>
      <c r="F325" t="s">
        <v>20</v>
      </c>
      <c r="G325">
        <v>4</v>
      </c>
      <c r="H325">
        <v>1</v>
      </c>
      <c r="I325" t="s">
        <v>20</v>
      </c>
      <c r="J325">
        <v>12</v>
      </c>
      <c r="K325">
        <v>7</v>
      </c>
      <c r="L325" t="s">
        <v>38</v>
      </c>
      <c r="M325" t="s">
        <v>39</v>
      </c>
      <c r="N325" t="s">
        <v>40</v>
      </c>
      <c r="O325" t="s">
        <v>41</v>
      </c>
      <c r="P325" t="s">
        <v>42</v>
      </c>
      <c r="Q325" t="s">
        <v>43</v>
      </c>
      <c r="R325">
        <f t="shared" si="39"/>
        <v>240241900</v>
      </c>
      <c r="S325">
        <f t="shared" si="40"/>
        <v>323</v>
      </c>
      <c r="T325">
        <f t="shared" si="41"/>
        <v>323</v>
      </c>
    </row>
    <row r="326" spans="1:20" x14ac:dyDescent="0.35">
      <c r="A326">
        <f t="shared" si="35"/>
        <v>324</v>
      </c>
      <c r="B326">
        <f t="shared" si="36"/>
        <v>24</v>
      </c>
      <c r="C326">
        <f t="shared" si="37"/>
        <v>24</v>
      </c>
      <c r="D326">
        <f t="shared" si="38"/>
        <v>17</v>
      </c>
      <c r="E326" t="s">
        <v>20</v>
      </c>
      <c r="F326">
        <v>1</v>
      </c>
      <c r="G326">
        <v>3</v>
      </c>
      <c r="H326">
        <v>3</v>
      </c>
      <c r="I326">
        <v>2</v>
      </c>
      <c r="J326">
        <v>7</v>
      </c>
      <c r="K326">
        <v>8</v>
      </c>
      <c r="L326" t="s">
        <v>1111</v>
      </c>
      <c r="M326" t="s">
        <v>39</v>
      </c>
      <c r="N326" t="s">
        <v>1112</v>
      </c>
      <c r="O326" t="s">
        <v>1113</v>
      </c>
      <c r="P326" t="s">
        <v>1114</v>
      </c>
      <c r="Q326" t="s">
        <v>1115</v>
      </c>
      <c r="R326">
        <f t="shared" si="39"/>
        <v>240241700</v>
      </c>
      <c r="S326">
        <f t="shared" si="40"/>
        <v>324</v>
      </c>
      <c r="T326">
        <f t="shared" si="41"/>
        <v>324</v>
      </c>
    </row>
    <row r="327" spans="1:20" x14ac:dyDescent="0.35">
      <c r="A327">
        <f t="shared" si="35"/>
        <v>325</v>
      </c>
      <c r="B327">
        <f t="shared" si="36"/>
        <v>24</v>
      </c>
      <c r="C327">
        <f t="shared" si="37"/>
        <v>24</v>
      </c>
      <c r="D327">
        <f t="shared" si="38"/>
        <v>14</v>
      </c>
      <c r="E327" t="s">
        <v>20</v>
      </c>
      <c r="F327" t="s">
        <v>20</v>
      </c>
      <c r="G327">
        <v>10</v>
      </c>
      <c r="H327" t="s">
        <v>20</v>
      </c>
      <c r="I327">
        <v>9</v>
      </c>
      <c r="J327">
        <v>5</v>
      </c>
      <c r="K327" t="s">
        <v>20</v>
      </c>
      <c r="L327" t="s">
        <v>1264</v>
      </c>
      <c r="M327" t="s">
        <v>22</v>
      </c>
      <c r="N327" t="s">
        <v>105</v>
      </c>
      <c r="O327" t="s">
        <v>1265</v>
      </c>
      <c r="Q327" t="s">
        <v>1266</v>
      </c>
      <c r="R327">
        <f t="shared" si="39"/>
        <v>240241400</v>
      </c>
      <c r="S327">
        <f t="shared" si="40"/>
        <v>325</v>
      </c>
      <c r="T327">
        <f t="shared" si="41"/>
        <v>325</v>
      </c>
    </row>
    <row r="328" spans="1:20" x14ac:dyDescent="0.35">
      <c r="A328">
        <f t="shared" si="35"/>
        <v>326</v>
      </c>
      <c r="B328">
        <f t="shared" si="36"/>
        <v>24</v>
      </c>
      <c r="C328">
        <f t="shared" si="37"/>
        <v>24</v>
      </c>
      <c r="D328">
        <f t="shared" si="38"/>
        <v>13</v>
      </c>
      <c r="E328" t="s">
        <v>20</v>
      </c>
      <c r="F328">
        <v>8</v>
      </c>
      <c r="G328">
        <v>3</v>
      </c>
      <c r="H328" t="s">
        <v>20</v>
      </c>
      <c r="I328" t="s">
        <v>20</v>
      </c>
      <c r="J328">
        <v>13</v>
      </c>
      <c r="K328" t="s">
        <v>20</v>
      </c>
      <c r="L328" t="s">
        <v>444</v>
      </c>
      <c r="M328" t="s">
        <v>22</v>
      </c>
      <c r="N328" t="s">
        <v>111</v>
      </c>
      <c r="O328" t="s">
        <v>445</v>
      </c>
      <c r="R328">
        <f t="shared" si="39"/>
        <v>240241300</v>
      </c>
      <c r="S328">
        <f t="shared" si="40"/>
        <v>326</v>
      </c>
      <c r="T328">
        <f t="shared" si="41"/>
        <v>326</v>
      </c>
    </row>
    <row r="329" spans="1:20" x14ac:dyDescent="0.35">
      <c r="A329">
        <f t="shared" si="35"/>
        <v>327</v>
      </c>
      <c r="B329">
        <f t="shared" si="36"/>
        <v>24</v>
      </c>
      <c r="C329">
        <f t="shared" si="37"/>
        <v>24</v>
      </c>
      <c r="D329">
        <f t="shared" si="38"/>
        <v>9</v>
      </c>
      <c r="E329">
        <v>6</v>
      </c>
      <c r="F329">
        <v>7</v>
      </c>
      <c r="G329">
        <v>1</v>
      </c>
      <c r="H329">
        <v>1</v>
      </c>
      <c r="I329">
        <v>5</v>
      </c>
      <c r="J329">
        <v>4</v>
      </c>
      <c r="K329" t="s">
        <v>20</v>
      </c>
      <c r="L329" t="s">
        <v>1134</v>
      </c>
      <c r="M329" t="s">
        <v>39</v>
      </c>
      <c r="N329" t="s">
        <v>373</v>
      </c>
      <c r="O329" t="s">
        <v>1135</v>
      </c>
      <c r="P329" t="s">
        <v>1136</v>
      </c>
      <c r="R329">
        <f t="shared" si="39"/>
        <v>240240900</v>
      </c>
      <c r="S329">
        <f t="shared" si="40"/>
        <v>327</v>
      </c>
      <c r="T329">
        <f t="shared" si="41"/>
        <v>327</v>
      </c>
    </row>
    <row r="330" spans="1:20" x14ac:dyDescent="0.35">
      <c r="A330">
        <f t="shared" si="35"/>
        <v>328</v>
      </c>
      <c r="B330">
        <f t="shared" si="36"/>
        <v>24</v>
      </c>
      <c r="C330">
        <f t="shared" si="37"/>
        <v>24</v>
      </c>
      <c r="D330">
        <f t="shared" si="38"/>
        <v>8</v>
      </c>
      <c r="E330">
        <v>6</v>
      </c>
      <c r="F330">
        <v>4</v>
      </c>
      <c r="G330">
        <v>3</v>
      </c>
      <c r="H330">
        <v>3</v>
      </c>
      <c r="I330" t="s">
        <v>20</v>
      </c>
      <c r="J330">
        <v>8</v>
      </c>
      <c r="K330" t="s">
        <v>20</v>
      </c>
      <c r="L330" t="s">
        <v>1535</v>
      </c>
      <c r="M330" t="s">
        <v>22</v>
      </c>
      <c r="N330" t="s">
        <v>527</v>
      </c>
      <c r="O330" t="s">
        <v>1536</v>
      </c>
      <c r="P330" t="s">
        <v>1537</v>
      </c>
      <c r="R330">
        <f t="shared" si="39"/>
        <v>240240800</v>
      </c>
      <c r="S330">
        <f t="shared" si="40"/>
        <v>328</v>
      </c>
      <c r="T330">
        <f t="shared" si="41"/>
        <v>328</v>
      </c>
    </row>
    <row r="331" spans="1:20" x14ac:dyDescent="0.35">
      <c r="A331">
        <f t="shared" si="35"/>
        <v>329</v>
      </c>
      <c r="B331">
        <f t="shared" si="36"/>
        <v>24</v>
      </c>
      <c r="C331">
        <f t="shared" si="37"/>
        <v>24</v>
      </c>
      <c r="D331">
        <f t="shared" si="38"/>
        <v>0</v>
      </c>
      <c r="E331">
        <v>7</v>
      </c>
      <c r="F331">
        <v>7</v>
      </c>
      <c r="G331">
        <v>6</v>
      </c>
      <c r="H331">
        <v>4</v>
      </c>
      <c r="I331" t="s">
        <v>20</v>
      </c>
      <c r="J331" t="s">
        <v>20</v>
      </c>
      <c r="K331" t="s">
        <v>20</v>
      </c>
      <c r="L331" t="s">
        <v>1336</v>
      </c>
      <c r="M331" t="s">
        <v>22</v>
      </c>
      <c r="N331" t="s">
        <v>121</v>
      </c>
      <c r="O331" t="s">
        <v>1337</v>
      </c>
      <c r="P331" t="s">
        <v>1338</v>
      </c>
      <c r="R331">
        <f t="shared" si="39"/>
        <v>240240000</v>
      </c>
      <c r="S331">
        <f t="shared" si="40"/>
        <v>329</v>
      </c>
      <c r="T331">
        <f t="shared" si="41"/>
        <v>329</v>
      </c>
    </row>
    <row r="332" spans="1:20" x14ac:dyDescent="0.35">
      <c r="A332">
        <f t="shared" si="35"/>
        <v>330</v>
      </c>
      <c r="B332">
        <f t="shared" si="36"/>
        <v>23</v>
      </c>
      <c r="C332">
        <f t="shared" si="37"/>
        <v>24</v>
      </c>
      <c r="D332">
        <f t="shared" si="38"/>
        <v>12</v>
      </c>
      <c r="E332">
        <v>1</v>
      </c>
      <c r="F332">
        <v>5</v>
      </c>
      <c r="G332">
        <v>2</v>
      </c>
      <c r="H332">
        <v>4</v>
      </c>
      <c r="I332">
        <v>3</v>
      </c>
      <c r="J332">
        <v>2</v>
      </c>
      <c r="K332">
        <v>7</v>
      </c>
      <c r="L332" t="s">
        <v>1194</v>
      </c>
      <c r="M332" t="s">
        <v>28</v>
      </c>
      <c r="N332" t="s">
        <v>651</v>
      </c>
      <c r="O332" t="s">
        <v>1195</v>
      </c>
      <c r="P332" t="s">
        <v>1196</v>
      </c>
      <c r="Q332" t="s">
        <v>654</v>
      </c>
      <c r="R332">
        <f t="shared" si="39"/>
        <v>230241200</v>
      </c>
      <c r="S332">
        <f t="shared" si="40"/>
        <v>330</v>
      </c>
      <c r="T332">
        <f t="shared" si="41"/>
        <v>330</v>
      </c>
    </row>
    <row r="333" spans="1:20" x14ac:dyDescent="0.35">
      <c r="A333">
        <f t="shared" si="35"/>
        <v>331</v>
      </c>
      <c r="B333">
        <f t="shared" si="36"/>
        <v>23</v>
      </c>
      <c r="C333">
        <f t="shared" si="37"/>
        <v>24</v>
      </c>
      <c r="D333">
        <f t="shared" si="38"/>
        <v>9</v>
      </c>
      <c r="E333">
        <v>5</v>
      </c>
      <c r="F333">
        <v>4</v>
      </c>
      <c r="G333">
        <v>2</v>
      </c>
      <c r="H333">
        <v>4</v>
      </c>
      <c r="I333">
        <v>3</v>
      </c>
      <c r="J333">
        <v>5</v>
      </c>
      <c r="K333">
        <v>1</v>
      </c>
      <c r="L333" t="s">
        <v>446</v>
      </c>
      <c r="M333" t="s">
        <v>28</v>
      </c>
      <c r="N333" t="s">
        <v>271</v>
      </c>
      <c r="O333" t="s">
        <v>447</v>
      </c>
      <c r="P333" t="s">
        <v>448</v>
      </c>
      <c r="Q333" t="s">
        <v>449</v>
      </c>
      <c r="R333">
        <f t="shared" si="39"/>
        <v>230240900</v>
      </c>
      <c r="S333">
        <f t="shared" si="40"/>
        <v>331</v>
      </c>
      <c r="T333">
        <f t="shared" si="41"/>
        <v>331</v>
      </c>
    </row>
    <row r="334" spans="1:20" x14ac:dyDescent="0.35">
      <c r="A334">
        <f t="shared" si="35"/>
        <v>332</v>
      </c>
      <c r="B334">
        <f t="shared" si="36"/>
        <v>23</v>
      </c>
      <c r="C334">
        <f t="shared" si="37"/>
        <v>23</v>
      </c>
      <c r="D334">
        <f t="shared" si="38"/>
        <v>21</v>
      </c>
      <c r="E334" t="s">
        <v>20</v>
      </c>
      <c r="F334" t="s">
        <v>20</v>
      </c>
      <c r="G334" t="s">
        <v>20</v>
      </c>
      <c r="H334">
        <v>2</v>
      </c>
      <c r="I334">
        <v>5</v>
      </c>
      <c r="J334">
        <v>10</v>
      </c>
      <c r="K334">
        <v>6</v>
      </c>
      <c r="L334" t="s">
        <v>833</v>
      </c>
      <c r="M334" t="s">
        <v>22</v>
      </c>
      <c r="N334" t="s">
        <v>45</v>
      </c>
      <c r="O334" t="s">
        <v>834</v>
      </c>
      <c r="P334" t="s">
        <v>835</v>
      </c>
      <c r="Q334" t="s">
        <v>836</v>
      </c>
      <c r="R334">
        <f t="shared" si="39"/>
        <v>230232100</v>
      </c>
      <c r="S334">
        <f t="shared" si="40"/>
        <v>332</v>
      </c>
      <c r="T334">
        <f t="shared" si="41"/>
        <v>332</v>
      </c>
    </row>
    <row r="335" spans="1:20" x14ac:dyDescent="0.35">
      <c r="A335">
        <f t="shared" si="35"/>
        <v>333</v>
      </c>
      <c r="B335">
        <f t="shared" si="36"/>
        <v>23</v>
      </c>
      <c r="C335">
        <f t="shared" si="37"/>
        <v>23</v>
      </c>
      <c r="D335">
        <f t="shared" si="38"/>
        <v>14</v>
      </c>
      <c r="E335" t="s">
        <v>20</v>
      </c>
      <c r="F335">
        <v>7</v>
      </c>
      <c r="G335">
        <v>2</v>
      </c>
      <c r="H335" t="s">
        <v>20</v>
      </c>
      <c r="I335" t="s">
        <v>20</v>
      </c>
      <c r="J335" t="s">
        <v>20</v>
      </c>
      <c r="K335">
        <v>14</v>
      </c>
      <c r="L335" t="s">
        <v>1292</v>
      </c>
      <c r="M335" t="s">
        <v>22</v>
      </c>
      <c r="N335" t="s">
        <v>527</v>
      </c>
      <c r="O335" t="s">
        <v>1293</v>
      </c>
      <c r="P335" t="s">
        <v>1294</v>
      </c>
      <c r="Q335" t="s">
        <v>530</v>
      </c>
      <c r="R335">
        <f t="shared" si="39"/>
        <v>230231400</v>
      </c>
      <c r="S335">
        <f t="shared" si="40"/>
        <v>333</v>
      </c>
      <c r="T335">
        <f t="shared" si="41"/>
        <v>333</v>
      </c>
    </row>
    <row r="336" spans="1:20" x14ac:dyDescent="0.35">
      <c r="A336">
        <f t="shared" si="35"/>
        <v>334</v>
      </c>
      <c r="B336">
        <f t="shared" si="36"/>
        <v>23</v>
      </c>
      <c r="C336">
        <f t="shared" si="37"/>
        <v>23</v>
      </c>
      <c r="D336">
        <f t="shared" si="38"/>
        <v>11</v>
      </c>
      <c r="E336">
        <v>1</v>
      </c>
      <c r="F336">
        <v>5</v>
      </c>
      <c r="G336">
        <v>6</v>
      </c>
      <c r="H336">
        <v>0</v>
      </c>
      <c r="I336">
        <v>2</v>
      </c>
      <c r="J336">
        <v>4</v>
      </c>
      <c r="K336">
        <v>5</v>
      </c>
      <c r="L336" t="s">
        <v>823</v>
      </c>
      <c r="M336" t="s">
        <v>39</v>
      </c>
      <c r="N336" t="s">
        <v>373</v>
      </c>
      <c r="O336" t="s">
        <v>824</v>
      </c>
      <c r="P336" t="s">
        <v>825</v>
      </c>
      <c r="R336">
        <f t="shared" si="39"/>
        <v>230231100</v>
      </c>
      <c r="S336">
        <f t="shared" si="40"/>
        <v>334</v>
      </c>
      <c r="T336">
        <f t="shared" si="41"/>
        <v>334</v>
      </c>
    </row>
    <row r="337" spans="1:20" x14ac:dyDescent="0.35">
      <c r="A337">
        <f t="shared" si="35"/>
        <v>335</v>
      </c>
      <c r="B337">
        <f t="shared" si="36"/>
        <v>23</v>
      </c>
      <c r="C337">
        <f t="shared" si="37"/>
        <v>23</v>
      </c>
      <c r="D337">
        <f t="shared" si="38"/>
        <v>6</v>
      </c>
      <c r="E337">
        <v>9</v>
      </c>
      <c r="F337">
        <v>3</v>
      </c>
      <c r="G337">
        <v>1</v>
      </c>
      <c r="H337">
        <v>4</v>
      </c>
      <c r="I337">
        <v>6</v>
      </c>
      <c r="J337" t="s">
        <v>20</v>
      </c>
      <c r="K337" t="s">
        <v>20</v>
      </c>
      <c r="L337" t="s">
        <v>318</v>
      </c>
      <c r="M337" t="s">
        <v>22</v>
      </c>
      <c r="N337" t="s">
        <v>176</v>
      </c>
      <c r="O337" t="s">
        <v>319</v>
      </c>
      <c r="R337">
        <f t="shared" si="39"/>
        <v>230230600</v>
      </c>
      <c r="S337">
        <f t="shared" si="40"/>
        <v>335</v>
      </c>
      <c r="T337">
        <f t="shared" si="41"/>
        <v>335</v>
      </c>
    </row>
    <row r="338" spans="1:20" x14ac:dyDescent="0.35">
      <c r="A338">
        <f t="shared" si="35"/>
        <v>336</v>
      </c>
      <c r="B338">
        <f t="shared" si="36"/>
        <v>22</v>
      </c>
      <c r="C338">
        <f t="shared" si="37"/>
        <v>23</v>
      </c>
      <c r="D338">
        <f t="shared" si="38"/>
        <v>9</v>
      </c>
      <c r="E338">
        <v>5</v>
      </c>
      <c r="F338">
        <v>6</v>
      </c>
      <c r="G338">
        <v>2</v>
      </c>
      <c r="H338">
        <v>1</v>
      </c>
      <c r="I338">
        <v>2</v>
      </c>
      <c r="J338">
        <v>4</v>
      </c>
      <c r="K338">
        <v>3</v>
      </c>
      <c r="L338" t="s">
        <v>961</v>
      </c>
      <c r="M338" t="s">
        <v>28</v>
      </c>
      <c r="N338" t="s">
        <v>60</v>
      </c>
      <c r="O338" t="s">
        <v>962</v>
      </c>
      <c r="P338" t="s">
        <v>963</v>
      </c>
      <c r="Q338" t="s">
        <v>964</v>
      </c>
      <c r="R338">
        <f t="shared" si="39"/>
        <v>220230900</v>
      </c>
      <c r="S338">
        <f t="shared" si="40"/>
        <v>336</v>
      </c>
      <c r="T338">
        <f t="shared" si="41"/>
        <v>336</v>
      </c>
    </row>
    <row r="339" spans="1:20" x14ac:dyDescent="0.35">
      <c r="A339">
        <f t="shared" si="35"/>
        <v>337</v>
      </c>
      <c r="B339">
        <f t="shared" si="36"/>
        <v>22</v>
      </c>
      <c r="C339">
        <f t="shared" si="37"/>
        <v>22</v>
      </c>
      <c r="D339">
        <f t="shared" si="38"/>
        <v>11</v>
      </c>
      <c r="E339">
        <v>8</v>
      </c>
      <c r="F339">
        <v>3</v>
      </c>
      <c r="G339" t="s">
        <v>20</v>
      </c>
      <c r="H339" t="s">
        <v>20</v>
      </c>
      <c r="I339">
        <v>1</v>
      </c>
      <c r="J339">
        <v>8</v>
      </c>
      <c r="K339">
        <v>2</v>
      </c>
      <c r="L339" t="s">
        <v>152</v>
      </c>
      <c r="M339" t="s">
        <v>22</v>
      </c>
      <c r="N339" t="s">
        <v>29</v>
      </c>
      <c r="O339" t="s">
        <v>153</v>
      </c>
      <c r="P339" t="s">
        <v>154</v>
      </c>
      <c r="R339">
        <f t="shared" si="39"/>
        <v>220221100</v>
      </c>
      <c r="S339">
        <f t="shared" si="40"/>
        <v>337</v>
      </c>
      <c r="T339">
        <f t="shared" si="41"/>
        <v>337</v>
      </c>
    </row>
    <row r="340" spans="1:20" x14ac:dyDescent="0.35">
      <c r="A340">
        <f t="shared" si="35"/>
        <v>338</v>
      </c>
      <c r="B340">
        <f t="shared" si="36"/>
        <v>22</v>
      </c>
      <c r="C340">
        <f t="shared" si="37"/>
        <v>22</v>
      </c>
      <c r="D340">
        <f t="shared" si="38"/>
        <v>10</v>
      </c>
      <c r="E340">
        <v>7</v>
      </c>
      <c r="F340">
        <v>3</v>
      </c>
      <c r="G340">
        <v>2</v>
      </c>
      <c r="H340">
        <v>0</v>
      </c>
      <c r="I340" t="s">
        <v>20</v>
      </c>
      <c r="J340">
        <v>10</v>
      </c>
      <c r="K340" t="s">
        <v>20</v>
      </c>
      <c r="L340" t="s">
        <v>1035</v>
      </c>
      <c r="M340" t="s">
        <v>28</v>
      </c>
      <c r="N340" t="s">
        <v>156</v>
      </c>
      <c r="O340" t="s">
        <v>1036</v>
      </c>
      <c r="P340" t="s">
        <v>1037</v>
      </c>
      <c r="Q340" t="s">
        <v>159</v>
      </c>
      <c r="R340">
        <f t="shared" si="39"/>
        <v>220221000</v>
      </c>
      <c r="S340">
        <f t="shared" si="40"/>
        <v>338</v>
      </c>
      <c r="T340">
        <f t="shared" si="41"/>
        <v>338</v>
      </c>
    </row>
    <row r="341" spans="1:20" x14ac:dyDescent="0.35">
      <c r="A341">
        <f t="shared" si="35"/>
        <v>339</v>
      </c>
      <c r="B341">
        <f t="shared" si="36"/>
        <v>22</v>
      </c>
      <c r="C341">
        <f t="shared" si="37"/>
        <v>22</v>
      </c>
      <c r="D341">
        <f t="shared" si="38"/>
        <v>9</v>
      </c>
      <c r="E341">
        <v>4</v>
      </c>
      <c r="F341">
        <v>4</v>
      </c>
      <c r="G341" t="s">
        <v>20</v>
      </c>
      <c r="H341">
        <v>5</v>
      </c>
      <c r="I341">
        <v>4</v>
      </c>
      <c r="J341" t="s">
        <v>20</v>
      </c>
      <c r="K341">
        <v>5</v>
      </c>
      <c r="L341" t="s">
        <v>985</v>
      </c>
      <c r="M341" t="s">
        <v>28</v>
      </c>
      <c r="N341" t="s">
        <v>60</v>
      </c>
      <c r="O341" t="s">
        <v>986</v>
      </c>
      <c r="P341" t="s">
        <v>987</v>
      </c>
      <c r="Q341" t="s">
        <v>327</v>
      </c>
      <c r="R341">
        <f t="shared" si="39"/>
        <v>220220900</v>
      </c>
      <c r="S341">
        <f t="shared" si="40"/>
        <v>339</v>
      </c>
      <c r="T341">
        <f t="shared" si="41"/>
        <v>339</v>
      </c>
    </row>
    <row r="342" spans="1:20" x14ac:dyDescent="0.35">
      <c r="A342" t="str">
        <f t="shared" si="35"/>
        <v>340-341</v>
      </c>
      <c r="B342">
        <f t="shared" si="36"/>
        <v>22</v>
      </c>
      <c r="C342">
        <f t="shared" si="37"/>
        <v>22</v>
      </c>
      <c r="D342">
        <f t="shared" si="38"/>
        <v>8</v>
      </c>
      <c r="E342">
        <v>4</v>
      </c>
      <c r="F342">
        <v>4</v>
      </c>
      <c r="G342">
        <v>0</v>
      </c>
      <c r="H342">
        <v>6</v>
      </c>
      <c r="I342">
        <v>4</v>
      </c>
      <c r="J342">
        <v>1</v>
      </c>
      <c r="K342">
        <v>3</v>
      </c>
      <c r="L342" t="s">
        <v>380</v>
      </c>
      <c r="M342" t="s">
        <v>28</v>
      </c>
      <c r="N342" t="s">
        <v>60</v>
      </c>
      <c r="O342" t="s">
        <v>381</v>
      </c>
      <c r="P342" t="s">
        <v>382</v>
      </c>
      <c r="R342">
        <f t="shared" si="39"/>
        <v>220220800</v>
      </c>
      <c r="S342">
        <f t="shared" si="40"/>
        <v>340</v>
      </c>
      <c r="T342">
        <f t="shared" si="41"/>
        <v>341</v>
      </c>
    </row>
    <row r="343" spans="1:20" x14ac:dyDescent="0.35">
      <c r="A343" t="str">
        <f t="shared" si="35"/>
        <v>340-341</v>
      </c>
      <c r="B343">
        <f t="shared" si="36"/>
        <v>22</v>
      </c>
      <c r="C343">
        <f t="shared" si="37"/>
        <v>22</v>
      </c>
      <c r="D343">
        <f t="shared" si="38"/>
        <v>8</v>
      </c>
      <c r="E343" t="s">
        <v>20</v>
      </c>
      <c r="F343">
        <v>6</v>
      </c>
      <c r="G343">
        <v>3</v>
      </c>
      <c r="H343">
        <v>5</v>
      </c>
      <c r="I343" t="s">
        <v>20</v>
      </c>
      <c r="J343" t="s">
        <v>20</v>
      </c>
      <c r="K343">
        <v>8</v>
      </c>
      <c r="L343" t="s">
        <v>526</v>
      </c>
      <c r="M343" t="s">
        <v>39</v>
      </c>
      <c r="N343" t="s">
        <v>527</v>
      </c>
      <c r="O343" t="s">
        <v>528</v>
      </c>
      <c r="P343" t="s">
        <v>529</v>
      </c>
      <c r="Q343" t="s">
        <v>530</v>
      </c>
      <c r="R343">
        <f t="shared" si="39"/>
        <v>220220800</v>
      </c>
      <c r="S343">
        <f t="shared" si="40"/>
        <v>340</v>
      </c>
      <c r="T343">
        <f t="shared" si="41"/>
        <v>341</v>
      </c>
    </row>
    <row r="344" spans="1:20" x14ac:dyDescent="0.35">
      <c r="A344" t="str">
        <f t="shared" si="35"/>
        <v>342-343</v>
      </c>
      <c r="B344">
        <f t="shared" si="36"/>
        <v>22</v>
      </c>
      <c r="C344">
        <f t="shared" si="37"/>
        <v>22</v>
      </c>
      <c r="D344">
        <f t="shared" si="38"/>
        <v>0</v>
      </c>
      <c r="E344">
        <v>12</v>
      </c>
      <c r="F344">
        <v>8</v>
      </c>
      <c r="G344">
        <v>2</v>
      </c>
      <c r="H344" t="s">
        <v>20</v>
      </c>
      <c r="I344" t="s">
        <v>20</v>
      </c>
      <c r="J344" t="s">
        <v>20</v>
      </c>
      <c r="K344" t="s">
        <v>20</v>
      </c>
      <c r="L344" t="s">
        <v>779</v>
      </c>
      <c r="M344" t="s">
        <v>22</v>
      </c>
      <c r="N344" t="s">
        <v>50</v>
      </c>
      <c r="O344" t="s">
        <v>780</v>
      </c>
      <c r="P344" t="s">
        <v>781</v>
      </c>
      <c r="Q344" t="s">
        <v>93</v>
      </c>
      <c r="R344">
        <f t="shared" si="39"/>
        <v>220220000</v>
      </c>
      <c r="S344">
        <f t="shared" si="40"/>
        <v>342</v>
      </c>
      <c r="T344">
        <f t="shared" si="41"/>
        <v>343</v>
      </c>
    </row>
    <row r="345" spans="1:20" x14ac:dyDescent="0.35">
      <c r="A345" t="str">
        <f t="shared" si="35"/>
        <v>342-343</v>
      </c>
      <c r="B345">
        <f t="shared" si="36"/>
        <v>22</v>
      </c>
      <c r="C345">
        <f t="shared" si="37"/>
        <v>22</v>
      </c>
      <c r="D345">
        <f t="shared" si="38"/>
        <v>0</v>
      </c>
      <c r="E345">
        <v>7</v>
      </c>
      <c r="F345">
        <v>5</v>
      </c>
      <c r="G345">
        <v>3</v>
      </c>
      <c r="H345">
        <v>7</v>
      </c>
      <c r="I345" t="s">
        <v>20</v>
      </c>
      <c r="J345" t="s">
        <v>20</v>
      </c>
      <c r="K345" t="s">
        <v>20</v>
      </c>
      <c r="L345" t="s">
        <v>1146</v>
      </c>
      <c r="M345" t="s">
        <v>39</v>
      </c>
      <c r="N345" t="s">
        <v>161</v>
      </c>
      <c r="O345" t="s">
        <v>1147</v>
      </c>
      <c r="P345" t="s">
        <v>1148</v>
      </c>
      <c r="Q345" t="s">
        <v>1149</v>
      </c>
      <c r="R345">
        <f t="shared" si="39"/>
        <v>220220000</v>
      </c>
      <c r="S345">
        <f t="shared" si="40"/>
        <v>342</v>
      </c>
      <c r="T345">
        <f t="shared" si="41"/>
        <v>343</v>
      </c>
    </row>
    <row r="346" spans="1:20" x14ac:dyDescent="0.35">
      <c r="A346" t="str">
        <f t="shared" si="35"/>
        <v>344-345</v>
      </c>
      <c r="B346">
        <f t="shared" si="36"/>
        <v>21</v>
      </c>
      <c r="C346">
        <f t="shared" si="37"/>
        <v>22</v>
      </c>
      <c r="D346">
        <f t="shared" si="38"/>
        <v>13</v>
      </c>
      <c r="E346">
        <v>1</v>
      </c>
      <c r="F346">
        <v>3</v>
      </c>
      <c r="G346">
        <v>4</v>
      </c>
      <c r="H346">
        <v>1</v>
      </c>
      <c r="I346">
        <v>2</v>
      </c>
      <c r="J346">
        <v>5</v>
      </c>
      <c r="K346">
        <v>6</v>
      </c>
      <c r="L346" t="s">
        <v>949</v>
      </c>
      <c r="M346" t="s">
        <v>22</v>
      </c>
      <c r="N346" t="s">
        <v>55</v>
      </c>
      <c r="O346" t="s">
        <v>950</v>
      </c>
      <c r="P346" t="s">
        <v>951</v>
      </c>
      <c r="Q346" t="s">
        <v>58</v>
      </c>
      <c r="R346">
        <f t="shared" si="39"/>
        <v>210221300</v>
      </c>
      <c r="S346">
        <f t="shared" si="40"/>
        <v>344</v>
      </c>
      <c r="T346">
        <f t="shared" si="41"/>
        <v>345</v>
      </c>
    </row>
    <row r="347" spans="1:20" x14ac:dyDescent="0.35">
      <c r="A347" t="str">
        <f t="shared" si="35"/>
        <v>344-345</v>
      </c>
      <c r="B347">
        <f t="shared" si="36"/>
        <v>21</v>
      </c>
      <c r="C347">
        <f t="shared" si="37"/>
        <v>22</v>
      </c>
      <c r="D347">
        <f t="shared" si="38"/>
        <v>13</v>
      </c>
      <c r="E347">
        <v>1</v>
      </c>
      <c r="F347">
        <v>3</v>
      </c>
      <c r="G347">
        <v>4</v>
      </c>
      <c r="H347">
        <v>1</v>
      </c>
      <c r="I347">
        <v>3</v>
      </c>
      <c r="J347">
        <v>4</v>
      </c>
      <c r="K347">
        <v>6</v>
      </c>
      <c r="L347" t="s">
        <v>1611</v>
      </c>
      <c r="M347" t="s">
        <v>28</v>
      </c>
      <c r="N347" t="s">
        <v>134</v>
      </c>
      <c r="O347" t="s">
        <v>1612</v>
      </c>
      <c r="P347" t="s">
        <v>1591</v>
      </c>
      <c r="Q347" t="s">
        <v>506</v>
      </c>
      <c r="R347">
        <f t="shared" si="39"/>
        <v>210221300</v>
      </c>
      <c r="S347">
        <f t="shared" si="40"/>
        <v>344</v>
      </c>
      <c r="T347">
        <f t="shared" si="41"/>
        <v>345</v>
      </c>
    </row>
    <row r="348" spans="1:20" x14ac:dyDescent="0.35">
      <c r="A348">
        <f t="shared" si="35"/>
        <v>346</v>
      </c>
      <c r="B348">
        <f t="shared" si="36"/>
        <v>21</v>
      </c>
      <c r="C348">
        <f t="shared" si="37"/>
        <v>22</v>
      </c>
      <c r="D348">
        <f t="shared" si="38"/>
        <v>10</v>
      </c>
      <c r="E348">
        <v>7</v>
      </c>
      <c r="F348">
        <v>2</v>
      </c>
      <c r="G348">
        <v>1</v>
      </c>
      <c r="H348">
        <v>2</v>
      </c>
      <c r="I348">
        <v>1</v>
      </c>
      <c r="J348">
        <v>4</v>
      </c>
      <c r="K348">
        <v>5</v>
      </c>
      <c r="L348" t="s">
        <v>863</v>
      </c>
      <c r="M348" t="s">
        <v>22</v>
      </c>
      <c r="N348" t="s">
        <v>55</v>
      </c>
      <c r="O348" t="s">
        <v>864</v>
      </c>
      <c r="P348" t="s">
        <v>865</v>
      </c>
      <c r="Q348" t="s">
        <v>128</v>
      </c>
      <c r="R348">
        <f t="shared" si="39"/>
        <v>210221000</v>
      </c>
      <c r="S348">
        <f t="shared" si="40"/>
        <v>346</v>
      </c>
      <c r="T348">
        <f t="shared" si="41"/>
        <v>346</v>
      </c>
    </row>
    <row r="349" spans="1:20" x14ac:dyDescent="0.35">
      <c r="A349">
        <f t="shared" si="35"/>
        <v>347</v>
      </c>
      <c r="B349">
        <f t="shared" si="36"/>
        <v>21</v>
      </c>
      <c r="C349">
        <f t="shared" si="37"/>
        <v>21</v>
      </c>
      <c r="D349">
        <f t="shared" si="38"/>
        <v>13</v>
      </c>
      <c r="E349" t="s">
        <v>20</v>
      </c>
      <c r="F349">
        <v>3</v>
      </c>
      <c r="G349">
        <v>2</v>
      </c>
      <c r="H349">
        <v>3</v>
      </c>
      <c r="I349" t="s">
        <v>20</v>
      </c>
      <c r="J349">
        <v>7</v>
      </c>
      <c r="K349">
        <v>6</v>
      </c>
      <c r="L349" t="s">
        <v>1280</v>
      </c>
      <c r="M349" t="s">
        <v>28</v>
      </c>
      <c r="N349" t="s">
        <v>83</v>
      </c>
      <c r="O349" t="s">
        <v>88</v>
      </c>
      <c r="P349" t="s">
        <v>1281</v>
      </c>
      <c r="R349">
        <f t="shared" si="39"/>
        <v>210211300</v>
      </c>
      <c r="S349">
        <f t="shared" si="40"/>
        <v>347</v>
      </c>
      <c r="T349">
        <f t="shared" si="41"/>
        <v>347</v>
      </c>
    </row>
    <row r="350" spans="1:20" x14ac:dyDescent="0.35">
      <c r="A350">
        <f t="shared" si="35"/>
        <v>348</v>
      </c>
      <c r="B350">
        <f t="shared" si="36"/>
        <v>21</v>
      </c>
      <c r="C350">
        <f t="shared" si="37"/>
        <v>21</v>
      </c>
      <c r="D350">
        <f t="shared" si="38"/>
        <v>12</v>
      </c>
      <c r="E350">
        <v>6</v>
      </c>
      <c r="F350" t="s">
        <v>20</v>
      </c>
      <c r="G350">
        <v>2</v>
      </c>
      <c r="H350">
        <v>1</v>
      </c>
      <c r="I350" t="s">
        <v>20</v>
      </c>
      <c r="J350">
        <v>6</v>
      </c>
      <c r="K350">
        <v>6</v>
      </c>
      <c r="L350" t="s">
        <v>44</v>
      </c>
      <c r="M350" t="s">
        <v>39</v>
      </c>
      <c r="N350" t="s">
        <v>45</v>
      </c>
      <c r="O350" t="s">
        <v>46</v>
      </c>
      <c r="P350" t="s">
        <v>47</v>
      </c>
      <c r="Q350" t="s">
        <v>48</v>
      </c>
      <c r="R350">
        <f t="shared" si="39"/>
        <v>210211200</v>
      </c>
      <c r="S350">
        <f t="shared" si="40"/>
        <v>348</v>
      </c>
      <c r="T350">
        <f t="shared" si="41"/>
        <v>348</v>
      </c>
    </row>
    <row r="351" spans="1:20" x14ac:dyDescent="0.35">
      <c r="A351">
        <f t="shared" si="35"/>
        <v>349</v>
      </c>
      <c r="B351">
        <f t="shared" si="36"/>
        <v>21</v>
      </c>
      <c r="C351">
        <f t="shared" si="37"/>
        <v>21</v>
      </c>
      <c r="D351">
        <f t="shared" si="38"/>
        <v>10</v>
      </c>
      <c r="E351" t="s">
        <v>20</v>
      </c>
      <c r="F351">
        <v>6</v>
      </c>
      <c r="G351">
        <v>5</v>
      </c>
      <c r="H351" t="s">
        <v>20</v>
      </c>
      <c r="I351">
        <v>3</v>
      </c>
      <c r="J351">
        <v>7</v>
      </c>
      <c r="K351" t="s">
        <v>20</v>
      </c>
      <c r="L351" t="s">
        <v>1038</v>
      </c>
      <c r="M351" t="s">
        <v>39</v>
      </c>
      <c r="N351" t="s">
        <v>50</v>
      </c>
      <c r="O351" t="s">
        <v>1039</v>
      </c>
      <c r="P351" t="s">
        <v>1040</v>
      </c>
      <c r="Q351" t="s">
        <v>586</v>
      </c>
      <c r="R351">
        <f t="shared" si="39"/>
        <v>210211000</v>
      </c>
      <c r="S351">
        <f t="shared" si="40"/>
        <v>349</v>
      </c>
      <c r="T351">
        <f t="shared" si="41"/>
        <v>349</v>
      </c>
    </row>
    <row r="352" spans="1:20" x14ac:dyDescent="0.35">
      <c r="A352">
        <f t="shared" si="35"/>
        <v>350</v>
      </c>
      <c r="B352">
        <f t="shared" si="36"/>
        <v>21</v>
      </c>
      <c r="C352">
        <f t="shared" si="37"/>
        <v>21</v>
      </c>
      <c r="D352">
        <f t="shared" si="38"/>
        <v>0</v>
      </c>
      <c r="E352" t="s">
        <v>20</v>
      </c>
      <c r="F352">
        <v>10</v>
      </c>
      <c r="G352">
        <v>6</v>
      </c>
      <c r="H352">
        <v>5</v>
      </c>
      <c r="I352" t="s">
        <v>20</v>
      </c>
      <c r="J352" t="s">
        <v>20</v>
      </c>
      <c r="K352" t="s">
        <v>20</v>
      </c>
      <c r="L352" t="s">
        <v>650</v>
      </c>
      <c r="M352" t="s">
        <v>39</v>
      </c>
      <c r="N352" t="s">
        <v>651</v>
      </c>
      <c r="O352" t="s">
        <v>652</v>
      </c>
      <c r="P352" t="s">
        <v>653</v>
      </c>
      <c r="Q352" t="s">
        <v>654</v>
      </c>
      <c r="R352">
        <f t="shared" si="39"/>
        <v>210210000</v>
      </c>
      <c r="S352">
        <f t="shared" si="40"/>
        <v>350</v>
      </c>
      <c r="T352">
        <f t="shared" si="41"/>
        <v>350</v>
      </c>
    </row>
    <row r="353" spans="1:20" x14ac:dyDescent="0.35">
      <c r="A353" t="str">
        <f t="shared" si="35"/>
        <v>351-352</v>
      </c>
      <c r="B353">
        <f t="shared" si="36"/>
        <v>20</v>
      </c>
      <c r="C353">
        <f t="shared" si="37"/>
        <v>22</v>
      </c>
      <c r="D353">
        <f t="shared" si="38"/>
        <v>11</v>
      </c>
      <c r="E353">
        <v>3</v>
      </c>
      <c r="F353">
        <v>4</v>
      </c>
      <c r="G353">
        <v>2</v>
      </c>
      <c r="H353">
        <v>2</v>
      </c>
      <c r="I353">
        <v>4</v>
      </c>
      <c r="J353">
        <v>3</v>
      </c>
      <c r="K353">
        <v>4</v>
      </c>
      <c r="L353" t="s">
        <v>655</v>
      </c>
      <c r="M353" t="s">
        <v>28</v>
      </c>
      <c r="N353" t="s">
        <v>121</v>
      </c>
      <c r="O353" t="s">
        <v>656</v>
      </c>
      <c r="P353" t="s">
        <v>657</v>
      </c>
      <c r="R353">
        <f t="shared" si="39"/>
        <v>200221100</v>
      </c>
      <c r="S353">
        <f t="shared" si="40"/>
        <v>351</v>
      </c>
      <c r="T353">
        <f t="shared" si="41"/>
        <v>352</v>
      </c>
    </row>
    <row r="354" spans="1:20" x14ac:dyDescent="0.35">
      <c r="A354" t="str">
        <f t="shared" si="35"/>
        <v>351-352</v>
      </c>
      <c r="B354">
        <f t="shared" si="36"/>
        <v>20</v>
      </c>
      <c r="C354">
        <f t="shared" si="37"/>
        <v>22</v>
      </c>
      <c r="D354">
        <f t="shared" si="38"/>
        <v>11</v>
      </c>
      <c r="E354">
        <v>4</v>
      </c>
      <c r="F354">
        <v>2</v>
      </c>
      <c r="G354">
        <v>2</v>
      </c>
      <c r="H354">
        <v>3</v>
      </c>
      <c r="I354">
        <v>2</v>
      </c>
      <c r="J354">
        <v>6</v>
      </c>
      <c r="K354">
        <v>3</v>
      </c>
      <c r="L354" t="s">
        <v>400</v>
      </c>
      <c r="M354" t="s">
        <v>28</v>
      </c>
      <c r="N354" t="s">
        <v>121</v>
      </c>
      <c r="O354" t="s">
        <v>401</v>
      </c>
      <c r="P354" t="s">
        <v>402</v>
      </c>
      <c r="R354">
        <f t="shared" si="39"/>
        <v>200221100</v>
      </c>
      <c r="S354">
        <f t="shared" si="40"/>
        <v>351</v>
      </c>
      <c r="T354">
        <f t="shared" si="41"/>
        <v>352</v>
      </c>
    </row>
    <row r="355" spans="1:20" x14ac:dyDescent="0.35">
      <c r="A355">
        <f t="shared" si="35"/>
        <v>353</v>
      </c>
      <c r="B355">
        <f t="shared" si="36"/>
        <v>20</v>
      </c>
      <c r="C355">
        <f t="shared" si="37"/>
        <v>21</v>
      </c>
      <c r="D355">
        <f t="shared" si="38"/>
        <v>7</v>
      </c>
      <c r="E355">
        <v>4</v>
      </c>
      <c r="F355">
        <v>4</v>
      </c>
      <c r="G355">
        <v>1</v>
      </c>
      <c r="H355">
        <v>5</v>
      </c>
      <c r="I355">
        <v>1</v>
      </c>
      <c r="J355">
        <v>3</v>
      </c>
      <c r="K355">
        <v>3</v>
      </c>
      <c r="L355" t="s">
        <v>1407</v>
      </c>
      <c r="M355" t="s">
        <v>28</v>
      </c>
      <c r="N355" t="s">
        <v>145</v>
      </c>
      <c r="O355" t="s">
        <v>1408</v>
      </c>
      <c r="P355" t="s">
        <v>1409</v>
      </c>
      <c r="R355">
        <f t="shared" si="39"/>
        <v>200210700</v>
      </c>
      <c r="S355">
        <f t="shared" si="40"/>
        <v>353</v>
      </c>
      <c r="T355">
        <f t="shared" si="41"/>
        <v>353</v>
      </c>
    </row>
    <row r="356" spans="1:20" x14ac:dyDescent="0.35">
      <c r="A356">
        <f t="shared" si="35"/>
        <v>354</v>
      </c>
      <c r="B356">
        <f t="shared" si="36"/>
        <v>20</v>
      </c>
      <c r="C356">
        <f t="shared" si="37"/>
        <v>20</v>
      </c>
      <c r="D356">
        <f t="shared" si="38"/>
        <v>19</v>
      </c>
      <c r="E356">
        <v>1</v>
      </c>
      <c r="F356" t="s">
        <v>20</v>
      </c>
      <c r="G356">
        <v>0</v>
      </c>
      <c r="H356" t="s">
        <v>20</v>
      </c>
      <c r="I356">
        <v>3</v>
      </c>
      <c r="J356">
        <v>7</v>
      </c>
      <c r="K356">
        <v>9</v>
      </c>
      <c r="L356" t="s">
        <v>684</v>
      </c>
      <c r="M356" t="s">
        <v>39</v>
      </c>
      <c r="N356" t="s">
        <v>415</v>
      </c>
      <c r="O356" t="s">
        <v>685</v>
      </c>
      <c r="R356">
        <f t="shared" si="39"/>
        <v>200201900</v>
      </c>
      <c r="S356">
        <f t="shared" si="40"/>
        <v>354</v>
      </c>
      <c r="T356">
        <f t="shared" si="41"/>
        <v>354</v>
      </c>
    </row>
    <row r="357" spans="1:20" x14ac:dyDescent="0.35">
      <c r="A357" t="str">
        <f t="shared" si="35"/>
        <v>355-356</v>
      </c>
      <c r="B357">
        <f t="shared" si="36"/>
        <v>20</v>
      </c>
      <c r="C357">
        <f t="shared" si="37"/>
        <v>20</v>
      </c>
      <c r="D357">
        <f t="shared" si="38"/>
        <v>13</v>
      </c>
      <c r="E357">
        <v>4</v>
      </c>
      <c r="F357">
        <v>2</v>
      </c>
      <c r="G357">
        <v>1</v>
      </c>
      <c r="H357">
        <v>0</v>
      </c>
      <c r="I357">
        <v>4</v>
      </c>
      <c r="J357">
        <v>4</v>
      </c>
      <c r="K357">
        <v>5</v>
      </c>
      <c r="L357" t="s">
        <v>1159</v>
      </c>
      <c r="M357" t="s">
        <v>28</v>
      </c>
      <c r="N357" t="s">
        <v>45</v>
      </c>
      <c r="O357" t="s">
        <v>1160</v>
      </c>
      <c r="P357" t="s">
        <v>1161</v>
      </c>
      <c r="Q357" t="s">
        <v>1162</v>
      </c>
      <c r="R357">
        <f t="shared" si="39"/>
        <v>200201300</v>
      </c>
      <c r="S357">
        <f t="shared" si="40"/>
        <v>355</v>
      </c>
      <c r="T357">
        <f t="shared" si="41"/>
        <v>356</v>
      </c>
    </row>
    <row r="358" spans="1:20" x14ac:dyDescent="0.35">
      <c r="A358" t="str">
        <f t="shared" si="35"/>
        <v>355-356</v>
      </c>
      <c r="B358">
        <f t="shared" si="36"/>
        <v>20</v>
      </c>
      <c r="C358">
        <f t="shared" si="37"/>
        <v>20</v>
      </c>
      <c r="D358">
        <f t="shared" si="38"/>
        <v>13</v>
      </c>
      <c r="E358">
        <v>2</v>
      </c>
      <c r="F358">
        <v>1</v>
      </c>
      <c r="G358">
        <v>0</v>
      </c>
      <c r="H358">
        <v>4</v>
      </c>
      <c r="I358">
        <v>4</v>
      </c>
      <c r="J358">
        <v>5</v>
      </c>
      <c r="K358">
        <v>4</v>
      </c>
      <c r="L358" t="s">
        <v>1131</v>
      </c>
      <c r="M358" t="s">
        <v>28</v>
      </c>
      <c r="N358" t="s">
        <v>373</v>
      </c>
      <c r="O358" t="s">
        <v>1132</v>
      </c>
      <c r="P358" t="s">
        <v>1133</v>
      </c>
      <c r="R358">
        <f t="shared" si="39"/>
        <v>200201300</v>
      </c>
      <c r="S358">
        <f t="shared" si="40"/>
        <v>355</v>
      </c>
      <c r="T358">
        <f t="shared" si="41"/>
        <v>356</v>
      </c>
    </row>
    <row r="359" spans="1:20" x14ac:dyDescent="0.35">
      <c r="A359">
        <f t="shared" si="35"/>
        <v>357</v>
      </c>
      <c r="B359">
        <f t="shared" si="36"/>
        <v>20</v>
      </c>
      <c r="C359">
        <f t="shared" si="37"/>
        <v>20</v>
      </c>
      <c r="D359">
        <f t="shared" si="38"/>
        <v>10</v>
      </c>
      <c r="E359">
        <v>2</v>
      </c>
      <c r="F359">
        <v>6</v>
      </c>
      <c r="G359">
        <v>1</v>
      </c>
      <c r="H359">
        <v>1</v>
      </c>
      <c r="I359">
        <v>4</v>
      </c>
      <c r="J359" t="s">
        <v>20</v>
      </c>
      <c r="K359">
        <v>6</v>
      </c>
      <c r="L359" t="s">
        <v>1069</v>
      </c>
      <c r="M359" t="s">
        <v>28</v>
      </c>
      <c r="N359" t="s">
        <v>60</v>
      </c>
      <c r="O359" t="s">
        <v>1070</v>
      </c>
      <c r="P359" t="s">
        <v>1071</v>
      </c>
      <c r="R359">
        <f t="shared" si="39"/>
        <v>200201000</v>
      </c>
      <c r="S359">
        <f t="shared" si="40"/>
        <v>357</v>
      </c>
      <c r="T359">
        <f t="shared" si="41"/>
        <v>357</v>
      </c>
    </row>
    <row r="360" spans="1:20" x14ac:dyDescent="0.35">
      <c r="A360">
        <f t="shared" si="35"/>
        <v>358</v>
      </c>
      <c r="B360">
        <f t="shared" si="36"/>
        <v>20</v>
      </c>
      <c r="C360">
        <f t="shared" si="37"/>
        <v>20</v>
      </c>
      <c r="D360">
        <f t="shared" si="38"/>
        <v>5</v>
      </c>
      <c r="E360">
        <v>7</v>
      </c>
      <c r="F360">
        <v>8</v>
      </c>
      <c r="G360" t="s">
        <v>20</v>
      </c>
      <c r="H360" t="s">
        <v>20</v>
      </c>
      <c r="I360" t="s">
        <v>20</v>
      </c>
      <c r="J360">
        <v>1</v>
      </c>
      <c r="K360">
        <v>4</v>
      </c>
      <c r="L360" t="s">
        <v>204</v>
      </c>
      <c r="M360" t="s">
        <v>22</v>
      </c>
      <c r="N360" t="s">
        <v>205</v>
      </c>
      <c r="O360" t="s">
        <v>206</v>
      </c>
      <c r="P360" t="s">
        <v>207</v>
      </c>
      <c r="Q360" t="s">
        <v>208</v>
      </c>
      <c r="R360">
        <f t="shared" si="39"/>
        <v>200200500</v>
      </c>
      <c r="S360">
        <f t="shared" si="40"/>
        <v>358</v>
      </c>
      <c r="T360">
        <f t="shared" si="41"/>
        <v>358</v>
      </c>
    </row>
    <row r="361" spans="1:20" x14ac:dyDescent="0.35">
      <c r="A361">
        <f t="shared" si="35"/>
        <v>359</v>
      </c>
      <c r="B361">
        <f t="shared" si="36"/>
        <v>19</v>
      </c>
      <c r="C361">
        <f t="shared" si="37"/>
        <v>20</v>
      </c>
      <c r="D361">
        <f t="shared" si="38"/>
        <v>13</v>
      </c>
      <c r="E361">
        <v>3</v>
      </c>
      <c r="F361">
        <v>2</v>
      </c>
      <c r="G361">
        <v>1</v>
      </c>
      <c r="H361">
        <v>1</v>
      </c>
      <c r="I361">
        <v>4</v>
      </c>
      <c r="J361">
        <v>3</v>
      </c>
      <c r="K361">
        <v>6</v>
      </c>
      <c r="L361" t="s">
        <v>1465</v>
      </c>
      <c r="M361" t="s">
        <v>28</v>
      </c>
      <c r="N361" t="s">
        <v>50</v>
      </c>
      <c r="O361" t="s">
        <v>1466</v>
      </c>
      <c r="P361" t="s">
        <v>1467</v>
      </c>
      <c r="Q361" t="s">
        <v>93</v>
      </c>
      <c r="R361">
        <f t="shared" si="39"/>
        <v>190201300</v>
      </c>
      <c r="S361">
        <f t="shared" si="40"/>
        <v>359</v>
      </c>
      <c r="T361">
        <f t="shared" si="41"/>
        <v>359</v>
      </c>
    </row>
    <row r="362" spans="1:20" x14ac:dyDescent="0.35">
      <c r="A362">
        <f t="shared" si="35"/>
        <v>360</v>
      </c>
      <c r="B362">
        <f t="shared" si="36"/>
        <v>19</v>
      </c>
      <c r="C362">
        <f t="shared" si="37"/>
        <v>20</v>
      </c>
      <c r="D362">
        <f t="shared" si="38"/>
        <v>12</v>
      </c>
      <c r="E362">
        <v>2</v>
      </c>
      <c r="F362">
        <v>4</v>
      </c>
      <c r="G362">
        <v>1</v>
      </c>
      <c r="H362">
        <v>1</v>
      </c>
      <c r="I362">
        <v>4</v>
      </c>
      <c r="J362">
        <v>3</v>
      </c>
      <c r="K362">
        <v>5</v>
      </c>
      <c r="L362" t="s">
        <v>1333</v>
      </c>
      <c r="M362" t="s">
        <v>28</v>
      </c>
      <c r="N362" t="s">
        <v>373</v>
      </c>
      <c r="O362" t="s">
        <v>1334</v>
      </c>
      <c r="P362" t="s">
        <v>1335</v>
      </c>
      <c r="R362">
        <f t="shared" si="39"/>
        <v>190201200</v>
      </c>
      <c r="S362">
        <f t="shared" si="40"/>
        <v>360</v>
      </c>
      <c r="T362">
        <f t="shared" si="41"/>
        <v>360</v>
      </c>
    </row>
    <row r="363" spans="1:20" x14ac:dyDescent="0.35">
      <c r="A363">
        <f t="shared" si="35"/>
        <v>361</v>
      </c>
      <c r="B363">
        <f t="shared" si="36"/>
        <v>19</v>
      </c>
      <c r="C363">
        <f t="shared" si="37"/>
        <v>20</v>
      </c>
      <c r="D363">
        <f t="shared" si="38"/>
        <v>11</v>
      </c>
      <c r="E363">
        <v>4</v>
      </c>
      <c r="F363">
        <v>2</v>
      </c>
      <c r="G363">
        <v>1</v>
      </c>
      <c r="H363">
        <v>2</v>
      </c>
      <c r="I363">
        <v>3</v>
      </c>
      <c r="J363">
        <v>4</v>
      </c>
      <c r="K363">
        <v>4</v>
      </c>
      <c r="L363" t="s">
        <v>463</v>
      </c>
      <c r="M363" t="s">
        <v>28</v>
      </c>
      <c r="N363" t="s">
        <v>121</v>
      </c>
      <c r="O363" t="s">
        <v>464</v>
      </c>
      <c r="P363" t="s">
        <v>465</v>
      </c>
      <c r="R363">
        <f t="shared" si="39"/>
        <v>190201100</v>
      </c>
      <c r="S363">
        <f t="shared" si="40"/>
        <v>361</v>
      </c>
      <c r="T363">
        <f t="shared" si="41"/>
        <v>361</v>
      </c>
    </row>
    <row r="364" spans="1:20" x14ac:dyDescent="0.35">
      <c r="A364" t="str">
        <f t="shared" si="35"/>
        <v>362-364</v>
      </c>
      <c r="B364">
        <f t="shared" si="36"/>
        <v>19</v>
      </c>
      <c r="C364">
        <f t="shared" si="37"/>
        <v>20</v>
      </c>
      <c r="D364">
        <f t="shared" si="38"/>
        <v>10</v>
      </c>
      <c r="E364">
        <v>3</v>
      </c>
      <c r="F364">
        <v>5</v>
      </c>
      <c r="G364">
        <v>1</v>
      </c>
      <c r="H364">
        <v>1</v>
      </c>
      <c r="I364">
        <v>1</v>
      </c>
      <c r="J364">
        <v>5</v>
      </c>
      <c r="K364">
        <v>4</v>
      </c>
      <c r="L364" t="s">
        <v>1197</v>
      </c>
      <c r="M364" t="s">
        <v>39</v>
      </c>
      <c r="N364" t="s">
        <v>55</v>
      </c>
      <c r="O364" t="s">
        <v>1198</v>
      </c>
      <c r="P364" t="s">
        <v>1199</v>
      </c>
      <c r="Q364" t="s">
        <v>128</v>
      </c>
      <c r="R364">
        <f t="shared" si="39"/>
        <v>190201000</v>
      </c>
      <c r="S364">
        <f t="shared" si="40"/>
        <v>362</v>
      </c>
      <c r="T364">
        <f t="shared" si="41"/>
        <v>364</v>
      </c>
    </row>
    <row r="365" spans="1:20" x14ac:dyDescent="0.35">
      <c r="A365" t="str">
        <f t="shared" si="35"/>
        <v>362-364</v>
      </c>
      <c r="B365">
        <f t="shared" si="36"/>
        <v>19</v>
      </c>
      <c r="C365">
        <f t="shared" si="37"/>
        <v>20</v>
      </c>
      <c r="D365">
        <f t="shared" si="38"/>
        <v>10</v>
      </c>
      <c r="E365">
        <v>4</v>
      </c>
      <c r="F365">
        <v>3</v>
      </c>
      <c r="G365">
        <v>2</v>
      </c>
      <c r="H365">
        <v>1</v>
      </c>
      <c r="I365">
        <v>4</v>
      </c>
      <c r="J365">
        <v>1</v>
      </c>
      <c r="K365">
        <v>5</v>
      </c>
      <c r="L365" t="s">
        <v>1360</v>
      </c>
      <c r="M365" t="s">
        <v>39</v>
      </c>
      <c r="N365" t="s">
        <v>45</v>
      </c>
      <c r="O365" t="s">
        <v>1361</v>
      </c>
      <c r="P365" t="s">
        <v>1362</v>
      </c>
      <c r="Q365" t="s">
        <v>1363</v>
      </c>
      <c r="R365">
        <f t="shared" si="39"/>
        <v>190201000</v>
      </c>
      <c r="S365">
        <f t="shared" si="40"/>
        <v>362</v>
      </c>
      <c r="T365">
        <f t="shared" si="41"/>
        <v>364</v>
      </c>
    </row>
    <row r="366" spans="1:20" x14ac:dyDescent="0.35">
      <c r="A366" t="str">
        <f t="shared" si="35"/>
        <v>362-364</v>
      </c>
      <c r="B366">
        <f t="shared" si="36"/>
        <v>19</v>
      </c>
      <c r="C366">
        <f t="shared" si="37"/>
        <v>20</v>
      </c>
      <c r="D366">
        <f t="shared" si="38"/>
        <v>10</v>
      </c>
      <c r="E366">
        <v>3</v>
      </c>
      <c r="F366">
        <v>3</v>
      </c>
      <c r="G366">
        <v>3</v>
      </c>
      <c r="H366">
        <v>1</v>
      </c>
      <c r="I366">
        <v>4</v>
      </c>
      <c r="J366">
        <v>4</v>
      </c>
      <c r="K366">
        <v>2</v>
      </c>
      <c r="L366" t="s">
        <v>946</v>
      </c>
      <c r="M366" t="s">
        <v>39</v>
      </c>
      <c r="N366" t="s">
        <v>373</v>
      </c>
      <c r="O366" t="s">
        <v>947</v>
      </c>
      <c r="P366" t="s">
        <v>948</v>
      </c>
      <c r="R366">
        <f t="shared" si="39"/>
        <v>190201000</v>
      </c>
      <c r="S366">
        <f t="shared" si="40"/>
        <v>362</v>
      </c>
      <c r="T366">
        <f t="shared" si="41"/>
        <v>364</v>
      </c>
    </row>
    <row r="367" spans="1:20" x14ac:dyDescent="0.35">
      <c r="A367">
        <f t="shared" si="35"/>
        <v>365</v>
      </c>
      <c r="B367">
        <f t="shared" si="36"/>
        <v>19</v>
      </c>
      <c r="C367">
        <f t="shared" si="37"/>
        <v>20</v>
      </c>
      <c r="D367">
        <f t="shared" si="38"/>
        <v>9</v>
      </c>
      <c r="E367">
        <v>3</v>
      </c>
      <c r="F367">
        <v>5</v>
      </c>
      <c r="G367">
        <v>1</v>
      </c>
      <c r="H367">
        <v>2</v>
      </c>
      <c r="I367">
        <v>2</v>
      </c>
      <c r="J367">
        <v>4</v>
      </c>
      <c r="K367">
        <v>3</v>
      </c>
      <c r="L367" t="s">
        <v>1627</v>
      </c>
      <c r="M367" t="s">
        <v>28</v>
      </c>
      <c r="N367" t="s">
        <v>121</v>
      </c>
      <c r="O367" t="s">
        <v>1628</v>
      </c>
      <c r="P367" t="s">
        <v>1629</v>
      </c>
      <c r="R367">
        <f t="shared" si="39"/>
        <v>190200900</v>
      </c>
      <c r="S367">
        <f t="shared" si="40"/>
        <v>365</v>
      </c>
      <c r="T367">
        <f t="shared" si="41"/>
        <v>365</v>
      </c>
    </row>
    <row r="368" spans="1:20" x14ac:dyDescent="0.35">
      <c r="A368">
        <f t="shared" si="35"/>
        <v>366</v>
      </c>
      <c r="B368">
        <f t="shared" si="36"/>
        <v>19</v>
      </c>
      <c r="C368">
        <f t="shared" si="37"/>
        <v>19</v>
      </c>
      <c r="D368">
        <f t="shared" si="38"/>
        <v>13</v>
      </c>
      <c r="E368">
        <v>0</v>
      </c>
      <c r="F368">
        <v>4</v>
      </c>
      <c r="G368">
        <v>2</v>
      </c>
      <c r="H368">
        <v>0</v>
      </c>
      <c r="I368">
        <v>2</v>
      </c>
      <c r="J368">
        <v>7</v>
      </c>
      <c r="K368">
        <v>4</v>
      </c>
      <c r="L368" t="s">
        <v>1031</v>
      </c>
      <c r="M368" t="s">
        <v>28</v>
      </c>
      <c r="N368" t="s">
        <v>100</v>
      </c>
      <c r="O368" t="s">
        <v>1032</v>
      </c>
      <c r="P368" t="s">
        <v>1033</v>
      </c>
      <c r="Q368" t="s">
        <v>1034</v>
      </c>
      <c r="R368">
        <f t="shared" si="39"/>
        <v>190191300</v>
      </c>
      <c r="S368">
        <f t="shared" si="40"/>
        <v>366</v>
      </c>
      <c r="T368">
        <f t="shared" si="41"/>
        <v>366</v>
      </c>
    </row>
    <row r="369" spans="1:20" x14ac:dyDescent="0.35">
      <c r="A369">
        <f t="shared" si="35"/>
        <v>367</v>
      </c>
      <c r="B369">
        <f t="shared" si="36"/>
        <v>19</v>
      </c>
      <c r="C369">
        <f t="shared" si="37"/>
        <v>19</v>
      </c>
      <c r="D369">
        <f t="shared" si="38"/>
        <v>12</v>
      </c>
      <c r="E369" t="s">
        <v>20</v>
      </c>
      <c r="F369">
        <v>4</v>
      </c>
      <c r="G369">
        <v>1</v>
      </c>
      <c r="H369">
        <v>2</v>
      </c>
      <c r="I369">
        <v>6</v>
      </c>
      <c r="J369" t="s">
        <v>20</v>
      </c>
      <c r="K369">
        <v>6</v>
      </c>
      <c r="L369" t="s">
        <v>658</v>
      </c>
      <c r="M369" t="s">
        <v>39</v>
      </c>
      <c r="N369" t="s">
        <v>29</v>
      </c>
      <c r="O369" t="s">
        <v>659</v>
      </c>
      <c r="P369" t="s">
        <v>660</v>
      </c>
      <c r="R369">
        <f t="shared" si="39"/>
        <v>190191200</v>
      </c>
      <c r="S369">
        <f t="shared" si="40"/>
        <v>367</v>
      </c>
      <c r="T369">
        <f t="shared" si="41"/>
        <v>367</v>
      </c>
    </row>
    <row r="370" spans="1:20" x14ac:dyDescent="0.35">
      <c r="A370">
        <f t="shared" si="35"/>
        <v>368</v>
      </c>
      <c r="B370">
        <f t="shared" si="36"/>
        <v>19</v>
      </c>
      <c r="C370">
        <f t="shared" si="37"/>
        <v>19</v>
      </c>
      <c r="D370">
        <f t="shared" si="38"/>
        <v>7</v>
      </c>
      <c r="E370">
        <v>5</v>
      </c>
      <c r="F370">
        <v>3</v>
      </c>
      <c r="G370">
        <v>1</v>
      </c>
      <c r="H370">
        <v>3</v>
      </c>
      <c r="I370" t="s">
        <v>20</v>
      </c>
      <c r="J370">
        <v>3</v>
      </c>
      <c r="K370">
        <v>4</v>
      </c>
      <c r="L370" t="s">
        <v>1000</v>
      </c>
      <c r="M370" t="s">
        <v>28</v>
      </c>
      <c r="N370" t="s">
        <v>50</v>
      </c>
      <c r="O370" t="s">
        <v>1001</v>
      </c>
      <c r="P370" t="s">
        <v>1002</v>
      </c>
      <c r="Q370" t="s">
        <v>745</v>
      </c>
      <c r="R370">
        <f t="shared" si="39"/>
        <v>190190700</v>
      </c>
      <c r="S370">
        <f t="shared" si="40"/>
        <v>368</v>
      </c>
      <c r="T370">
        <f t="shared" si="41"/>
        <v>368</v>
      </c>
    </row>
    <row r="371" spans="1:20" x14ac:dyDescent="0.35">
      <c r="A371" t="str">
        <f t="shared" si="35"/>
        <v>369-370</v>
      </c>
      <c r="B371">
        <f t="shared" si="36"/>
        <v>19</v>
      </c>
      <c r="C371">
        <f t="shared" si="37"/>
        <v>19</v>
      </c>
      <c r="D371">
        <f t="shared" si="38"/>
        <v>6</v>
      </c>
      <c r="E371">
        <v>4</v>
      </c>
      <c r="F371">
        <v>7</v>
      </c>
      <c r="G371" t="s">
        <v>20</v>
      </c>
      <c r="H371">
        <v>2</v>
      </c>
      <c r="I371">
        <v>6</v>
      </c>
      <c r="J371" t="s">
        <v>20</v>
      </c>
      <c r="K371" t="s">
        <v>20</v>
      </c>
      <c r="L371" t="s">
        <v>361</v>
      </c>
      <c r="M371" t="s">
        <v>28</v>
      </c>
      <c r="N371" t="s">
        <v>362</v>
      </c>
      <c r="O371" t="s">
        <v>363</v>
      </c>
      <c r="P371" t="s">
        <v>364</v>
      </c>
      <c r="Q371" t="s">
        <v>365</v>
      </c>
      <c r="R371">
        <f t="shared" si="39"/>
        <v>190190600</v>
      </c>
      <c r="S371">
        <f t="shared" si="40"/>
        <v>369</v>
      </c>
      <c r="T371">
        <f t="shared" si="41"/>
        <v>370</v>
      </c>
    </row>
    <row r="372" spans="1:20" x14ac:dyDescent="0.35">
      <c r="A372" t="str">
        <f t="shared" si="35"/>
        <v>369-370</v>
      </c>
      <c r="B372">
        <f t="shared" si="36"/>
        <v>19</v>
      </c>
      <c r="C372">
        <f t="shared" si="37"/>
        <v>19</v>
      </c>
      <c r="D372">
        <f t="shared" si="38"/>
        <v>6</v>
      </c>
      <c r="E372">
        <v>8</v>
      </c>
      <c r="F372" t="s">
        <v>20</v>
      </c>
      <c r="G372" t="s">
        <v>20</v>
      </c>
      <c r="H372">
        <v>5</v>
      </c>
      <c r="I372" t="s">
        <v>20</v>
      </c>
      <c r="J372">
        <v>6</v>
      </c>
      <c r="K372" t="s">
        <v>20</v>
      </c>
      <c r="L372" t="s">
        <v>968</v>
      </c>
      <c r="M372" t="s">
        <v>39</v>
      </c>
      <c r="N372" t="s">
        <v>527</v>
      </c>
      <c r="O372" t="s">
        <v>969</v>
      </c>
      <c r="P372" t="s">
        <v>970</v>
      </c>
      <c r="R372">
        <f t="shared" si="39"/>
        <v>190190600</v>
      </c>
      <c r="S372">
        <f t="shared" si="40"/>
        <v>369</v>
      </c>
      <c r="T372">
        <f t="shared" si="41"/>
        <v>370</v>
      </c>
    </row>
    <row r="373" spans="1:20" x14ac:dyDescent="0.35">
      <c r="A373">
        <f t="shared" si="35"/>
        <v>371</v>
      </c>
      <c r="B373">
        <f t="shared" si="36"/>
        <v>19</v>
      </c>
      <c r="C373">
        <f t="shared" si="37"/>
        <v>19</v>
      </c>
      <c r="D373">
        <f t="shared" si="38"/>
        <v>5</v>
      </c>
      <c r="E373">
        <v>3</v>
      </c>
      <c r="F373">
        <v>4</v>
      </c>
      <c r="G373">
        <v>2</v>
      </c>
      <c r="H373">
        <v>5</v>
      </c>
      <c r="I373">
        <v>1</v>
      </c>
      <c r="J373">
        <v>0</v>
      </c>
      <c r="K373">
        <v>4</v>
      </c>
      <c r="L373" t="s">
        <v>328</v>
      </c>
      <c r="M373" t="s">
        <v>22</v>
      </c>
      <c r="N373" t="s">
        <v>45</v>
      </c>
      <c r="O373" t="s">
        <v>329</v>
      </c>
      <c r="P373" t="s">
        <v>330</v>
      </c>
      <c r="Q373" t="s">
        <v>331</v>
      </c>
      <c r="R373">
        <f t="shared" si="39"/>
        <v>190190500</v>
      </c>
      <c r="S373">
        <f t="shared" si="40"/>
        <v>371</v>
      </c>
      <c r="T373">
        <f t="shared" si="41"/>
        <v>371</v>
      </c>
    </row>
    <row r="374" spans="1:20" x14ac:dyDescent="0.35">
      <c r="A374">
        <f t="shared" si="35"/>
        <v>372</v>
      </c>
      <c r="B374">
        <f t="shared" si="36"/>
        <v>19</v>
      </c>
      <c r="C374">
        <f t="shared" si="37"/>
        <v>19</v>
      </c>
      <c r="D374">
        <f t="shared" si="38"/>
        <v>4</v>
      </c>
      <c r="E374">
        <v>3</v>
      </c>
      <c r="F374">
        <v>5</v>
      </c>
      <c r="G374">
        <v>7</v>
      </c>
      <c r="H374" t="s">
        <v>20</v>
      </c>
      <c r="I374" t="s">
        <v>20</v>
      </c>
      <c r="J374">
        <v>4</v>
      </c>
      <c r="K374" t="s">
        <v>20</v>
      </c>
      <c r="L374" t="s">
        <v>1517</v>
      </c>
      <c r="M374" t="s">
        <v>28</v>
      </c>
      <c r="N374" t="s">
        <v>887</v>
      </c>
      <c r="O374" t="s">
        <v>1518</v>
      </c>
      <c r="P374" t="s">
        <v>1519</v>
      </c>
      <c r="Q374" t="s">
        <v>890</v>
      </c>
      <c r="R374">
        <f t="shared" si="39"/>
        <v>190190400</v>
      </c>
      <c r="S374">
        <f t="shared" si="40"/>
        <v>372</v>
      </c>
      <c r="T374">
        <f t="shared" si="41"/>
        <v>372</v>
      </c>
    </row>
    <row r="375" spans="1:20" x14ac:dyDescent="0.35">
      <c r="A375">
        <f t="shared" si="35"/>
        <v>373</v>
      </c>
      <c r="B375">
        <f t="shared" si="36"/>
        <v>18</v>
      </c>
      <c r="C375">
        <f t="shared" si="37"/>
        <v>19</v>
      </c>
      <c r="D375">
        <f t="shared" si="38"/>
        <v>6</v>
      </c>
      <c r="E375">
        <v>5</v>
      </c>
      <c r="F375">
        <v>4</v>
      </c>
      <c r="G375">
        <v>2</v>
      </c>
      <c r="H375">
        <v>2</v>
      </c>
      <c r="I375">
        <v>2</v>
      </c>
      <c r="J375">
        <v>3</v>
      </c>
      <c r="K375">
        <v>1</v>
      </c>
      <c r="L375" t="s">
        <v>1119</v>
      </c>
      <c r="M375" t="s">
        <v>39</v>
      </c>
      <c r="N375" t="s">
        <v>55</v>
      </c>
      <c r="O375" t="s">
        <v>1120</v>
      </c>
      <c r="P375" t="s">
        <v>1121</v>
      </c>
      <c r="Q375" t="s">
        <v>81</v>
      </c>
      <c r="R375">
        <f t="shared" si="39"/>
        <v>180190600</v>
      </c>
      <c r="S375">
        <f t="shared" si="40"/>
        <v>373</v>
      </c>
      <c r="T375">
        <f t="shared" si="41"/>
        <v>373</v>
      </c>
    </row>
    <row r="376" spans="1:20" x14ac:dyDescent="0.35">
      <c r="A376">
        <f t="shared" si="35"/>
        <v>374</v>
      </c>
      <c r="B376">
        <f t="shared" si="36"/>
        <v>18</v>
      </c>
      <c r="C376">
        <f t="shared" si="37"/>
        <v>18</v>
      </c>
      <c r="D376">
        <f t="shared" si="38"/>
        <v>14</v>
      </c>
      <c r="E376" t="s">
        <v>20</v>
      </c>
      <c r="F376">
        <v>3</v>
      </c>
      <c r="G376" t="s">
        <v>20</v>
      </c>
      <c r="H376">
        <v>1</v>
      </c>
      <c r="I376">
        <v>5</v>
      </c>
      <c r="J376" t="s">
        <v>20</v>
      </c>
      <c r="K376">
        <v>9</v>
      </c>
      <c r="L376" t="s">
        <v>240</v>
      </c>
      <c r="M376" t="s">
        <v>28</v>
      </c>
      <c r="N376" t="s">
        <v>156</v>
      </c>
      <c r="O376" t="s">
        <v>241</v>
      </c>
      <c r="P376" t="s">
        <v>242</v>
      </c>
      <c r="Q376" t="s">
        <v>159</v>
      </c>
      <c r="R376">
        <f t="shared" si="39"/>
        <v>180181400</v>
      </c>
      <c r="S376">
        <f t="shared" si="40"/>
        <v>374</v>
      </c>
      <c r="T376">
        <f t="shared" si="41"/>
        <v>374</v>
      </c>
    </row>
    <row r="377" spans="1:20" x14ac:dyDescent="0.35">
      <c r="A377">
        <f t="shared" si="35"/>
        <v>375</v>
      </c>
      <c r="B377">
        <f t="shared" si="36"/>
        <v>18</v>
      </c>
      <c r="C377">
        <f t="shared" si="37"/>
        <v>18</v>
      </c>
      <c r="D377">
        <f t="shared" si="38"/>
        <v>12</v>
      </c>
      <c r="E377" t="s">
        <v>20</v>
      </c>
      <c r="F377">
        <v>4</v>
      </c>
      <c r="G377">
        <v>2</v>
      </c>
      <c r="H377" t="s">
        <v>20</v>
      </c>
      <c r="I377">
        <v>8</v>
      </c>
      <c r="J377">
        <v>4</v>
      </c>
      <c r="K377" t="s">
        <v>20</v>
      </c>
      <c r="L377" t="s">
        <v>504</v>
      </c>
      <c r="M377" t="s">
        <v>28</v>
      </c>
      <c r="N377" t="s">
        <v>134</v>
      </c>
      <c r="O377" t="s">
        <v>505</v>
      </c>
      <c r="Q377" t="s">
        <v>506</v>
      </c>
      <c r="R377">
        <f t="shared" si="39"/>
        <v>180181200</v>
      </c>
      <c r="S377">
        <f t="shared" si="40"/>
        <v>375</v>
      </c>
      <c r="T377">
        <f t="shared" si="41"/>
        <v>375</v>
      </c>
    </row>
    <row r="378" spans="1:20" x14ac:dyDescent="0.35">
      <c r="A378" t="str">
        <f t="shared" si="35"/>
        <v>376-378</v>
      </c>
      <c r="B378">
        <f t="shared" si="36"/>
        <v>18</v>
      </c>
      <c r="C378">
        <f t="shared" si="37"/>
        <v>18</v>
      </c>
      <c r="D378">
        <f t="shared" si="38"/>
        <v>11</v>
      </c>
      <c r="E378">
        <v>1</v>
      </c>
      <c r="F378">
        <v>3</v>
      </c>
      <c r="G378">
        <v>0</v>
      </c>
      <c r="H378">
        <v>3</v>
      </c>
      <c r="I378">
        <v>4</v>
      </c>
      <c r="J378">
        <v>4</v>
      </c>
      <c r="K378">
        <v>3</v>
      </c>
      <c r="L378" t="s">
        <v>1163</v>
      </c>
      <c r="M378" t="s">
        <v>28</v>
      </c>
      <c r="N378" t="s">
        <v>373</v>
      </c>
      <c r="O378" t="s">
        <v>1164</v>
      </c>
      <c r="P378" t="s">
        <v>1165</v>
      </c>
      <c r="R378">
        <f t="shared" si="39"/>
        <v>180181100</v>
      </c>
      <c r="S378">
        <f t="shared" si="40"/>
        <v>376</v>
      </c>
      <c r="T378">
        <f t="shared" si="41"/>
        <v>378</v>
      </c>
    </row>
    <row r="379" spans="1:20" x14ac:dyDescent="0.35">
      <c r="A379" t="str">
        <f t="shared" si="35"/>
        <v>376-378</v>
      </c>
      <c r="B379">
        <f t="shared" si="36"/>
        <v>18</v>
      </c>
      <c r="C379">
        <f t="shared" si="37"/>
        <v>18</v>
      </c>
      <c r="D379">
        <f t="shared" si="38"/>
        <v>11</v>
      </c>
      <c r="E379" t="s">
        <v>20</v>
      </c>
      <c r="F379">
        <v>2</v>
      </c>
      <c r="G379">
        <v>5</v>
      </c>
      <c r="H379" t="s">
        <v>20</v>
      </c>
      <c r="I379">
        <v>3</v>
      </c>
      <c r="J379" t="s">
        <v>20</v>
      </c>
      <c r="K379">
        <v>8</v>
      </c>
      <c r="L379" t="s">
        <v>478</v>
      </c>
      <c r="M379" t="s">
        <v>39</v>
      </c>
      <c r="N379" t="s">
        <v>134</v>
      </c>
      <c r="O379" t="s">
        <v>479</v>
      </c>
      <c r="P379" t="s">
        <v>480</v>
      </c>
      <c r="Q379" t="s">
        <v>379</v>
      </c>
      <c r="R379">
        <f t="shared" si="39"/>
        <v>180181100</v>
      </c>
      <c r="S379">
        <f t="shared" si="40"/>
        <v>376</v>
      </c>
      <c r="T379">
        <f t="shared" si="41"/>
        <v>378</v>
      </c>
    </row>
    <row r="380" spans="1:20" x14ac:dyDescent="0.35">
      <c r="A380" t="str">
        <f t="shared" si="35"/>
        <v>376-378</v>
      </c>
      <c r="B380">
        <f t="shared" si="36"/>
        <v>18</v>
      </c>
      <c r="C380">
        <f t="shared" si="37"/>
        <v>18</v>
      </c>
      <c r="D380">
        <f t="shared" si="38"/>
        <v>11</v>
      </c>
      <c r="E380">
        <v>0</v>
      </c>
      <c r="F380">
        <v>3</v>
      </c>
      <c r="G380">
        <v>1</v>
      </c>
      <c r="H380">
        <v>3</v>
      </c>
      <c r="I380">
        <v>4</v>
      </c>
      <c r="J380">
        <v>5</v>
      </c>
      <c r="K380">
        <v>2</v>
      </c>
      <c r="L380" t="s">
        <v>955</v>
      </c>
      <c r="M380" t="s">
        <v>28</v>
      </c>
      <c r="N380" t="s">
        <v>651</v>
      </c>
      <c r="O380" t="s">
        <v>956</v>
      </c>
      <c r="P380" t="s">
        <v>957</v>
      </c>
      <c r="Q380" t="s">
        <v>654</v>
      </c>
      <c r="R380">
        <f t="shared" si="39"/>
        <v>180181100</v>
      </c>
      <c r="S380">
        <f t="shared" si="40"/>
        <v>376</v>
      </c>
      <c r="T380">
        <f t="shared" si="41"/>
        <v>378</v>
      </c>
    </row>
    <row r="381" spans="1:20" x14ac:dyDescent="0.35">
      <c r="A381">
        <f t="shared" ref="A381:A444" si="42">IF(ISBLANK($L381),"",IF($S381=$T381,$S381,$S381&amp;"-"&amp;$T381))</f>
        <v>379</v>
      </c>
      <c r="B381">
        <f t="shared" ref="B381:B444" si="43">$C381-MINA($E381:$K381)</f>
        <v>18</v>
      </c>
      <c r="C381">
        <f t="shared" ref="C381:C444" si="44">SUM($E381:$K381)</f>
        <v>18</v>
      </c>
      <c r="D381">
        <f t="shared" ref="D381:D444" si="45">SUM($I381:$K381)</f>
        <v>8</v>
      </c>
      <c r="E381">
        <v>5</v>
      </c>
      <c r="F381">
        <v>2</v>
      </c>
      <c r="G381">
        <v>3</v>
      </c>
      <c r="H381" t="s">
        <v>20</v>
      </c>
      <c r="I381">
        <v>3</v>
      </c>
      <c r="J381">
        <v>5</v>
      </c>
      <c r="K381" t="s">
        <v>20</v>
      </c>
      <c r="L381" t="s">
        <v>1267</v>
      </c>
      <c r="M381" t="s">
        <v>28</v>
      </c>
      <c r="N381" t="s">
        <v>134</v>
      </c>
      <c r="O381" t="s">
        <v>1268</v>
      </c>
      <c r="P381" t="s">
        <v>1269</v>
      </c>
      <c r="Q381" t="s">
        <v>506</v>
      </c>
      <c r="R381">
        <f t="shared" ref="R381:R444" si="46">$B381*10000000+$C381*10000+$D381*100</f>
        <v>180180800</v>
      </c>
      <c r="S381">
        <f t="shared" si="40"/>
        <v>379</v>
      </c>
      <c r="T381">
        <f t="shared" si="41"/>
        <v>379</v>
      </c>
    </row>
    <row r="382" spans="1:20" x14ac:dyDescent="0.35">
      <c r="A382" t="str">
        <f t="shared" si="42"/>
        <v>380-381</v>
      </c>
      <c r="B382">
        <f t="shared" si="43"/>
        <v>18</v>
      </c>
      <c r="C382">
        <f t="shared" si="44"/>
        <v>18</v>
      </c>
      <c r="D382">
        <f t="shared" si="45"/>
        <v>6</v>
      </c>
      <c r="E382">
        <v>5</v>
      </c>
      <c r="F382">
        <v>1</v>
      </c>
      <c r="G382">
        <v>5</v>
      </c>
      <c r="H382">
        <v>1</v>
      </c>
      <c r="I382">
        <v>4</v>
      </c>
      <c r="J382" t="s">
        <v>20</v>
      </c>
      <c r="K382">
        <v>2</v>
      </c>
      <c r="L382" t="s">
        <v>1239</v>
      </c>
      <c r="M382" t="s">
        <v>28</v>
      </c>
      <c r="N382" t="s">
        <v>60</v>
      </c>
      <c r="O382" t="s">
        <v>1240</v>
      </c>
      <c r="P382" t="s">
        <v>1241</v>
      </c>
      <c r="R382">
        <f t="shared" si="46"/>
        <v>180180600</v>
      </c>
      <c r="S382">
        <f t="shared" si="40"/>
        <v>380</v>
      </c>
      <c r="T382">
        <f t="shared" si="41"/>
        <v>381</v>
      </c>
    </row>
    <row r="383" spans="1:20" x14ac:dyDescent="0.35">
      <c r="A383" t="str">
        <f t="shared" si="42"/>
        <v>380-381</v>
      </c>
      <c r="B383">
        <f t="shared" si="43"/>
        <v>18</v>
      </c>
      <c r="C383">
        <f t="shared" si="44"/>
        <v>18</v>
      </c>
      <c r="D383">
        <f t="shared" si="45"/>
        <v>6</v>
      </c>
      <c r="E383">
        <v>8</v>
      </c>
      <c r="F383">
        <v>4</v>
      </c>
      <c r="G383">
        <v>0</v>
      </c>
      <c r="H383" t="s">
        <v>20</v>
      </c>
      <c r="I383">
        <v>6</v>
      </c>
      <c r="J383" t="s">
        <v>20</v>
      </c>
      <c r="K383" t="s">
        <v>20</v>
      </c>
      <c r="L383" t="s">
        <v>1234</v>
      </c>
      <c r="M383" t="s">
        <v>22</v>
      </c>
      <c r="N383" t="s">
        <v>316</v>
      </c>
      <c r="O383" t="s">
        <v>1235</v>
      </c>
      <c r="R383">
        <f t="shared" si="46"/>
        <v>180180600</v>
      </c>
      <c r="S383">
        <f t="shared" si="40"/>
        <v>380</v>
      </c>
      <c r="T383">
        <f t="shared" si="41"/>
        <v>381</v>
      </c>
    </row>
    <row r="384" spans="1:20" x14ac:dyDescent="0.35">
      <c r="A384">
        <f t="shared" si="42"/>
        <v>382</v>
      </c>
      <c r="B384">
        <f t="shared" si="43"/>
        <v>18</v>
      </c>
      <c r="C384">
        <f t="shared" si="44"/>
        <v>18</v>
      </c>
      <c r="D384">
        <f t="shared" si="45"/>
        <v>5</v>
      </c>
      <c r="E384">
        <v>5</v>
      </c>
      <c r="F384">
        <v>3</v>
      </c>
      <c r="G384">
        <v>3</v>
      </c>
      <c r="H384">
        <v>2</v>
      </c>
      <c r="I384" t="s">
        <v>20</v>
      </c>
      <c r="J384" t="s">
        <v>20</v>
      </c>
      <c r="K384">
        <v>5</v>
      </c>
      <c r="L384" t="s">
        <v>742</v>
      </c>
      <c r="M384" t="s">
        <v>39</v>
      </c>
      <c r="N384" t="s">
        <v>50</v>
      </c>
      <c r="O384" t="s">
        <v>743</v>
      </c>
      <c r="P384" t="s">
        <v>744</v>
      </c>
      <c r="Q384" t="s">
        <v>745</v>
      </c>
      <c r="R384">
        <f t="shared" si="46"/>
        <v>180180500</v>
      </c>
      <c r="S384">
        <f t="shared" si="40"/>
        <v>382</v>
      </c>
      <c r="T384">
        <f t="shared" si="41"/>
        <v>382</v>
      </c>
    </row>
    <row r="385" spans="1:20" x14ac:dyDescent="0.35">
      <c r="A385">
        <f t="shared" si="42"/>
        <v>383</v>
      </c>
      <c r="B385">
        <f t="shared" si="43"/>
        <v>18</v>
      </c>
      <c r="C385">
        <f t="shared" si="44"/>
        <v>18</v>
      </c>
      <c r="D385">
        <f t="shared" si="45"/>
        <v>0</v>
      </c>
      <c r="E385">
        <v>9</v>
      </c>
      <c r="F385">
        <v>5</v>
      </c>
      <c r="G385">
        <v>4</v>
      </c>
      <c r="H385" t="s">
        <v>20</v>
      </c>
      <c r="I385" t="s">
        <v>20</v>
      </c>
      <c r="J385" t="s">
        <v>20</v>
      </c>
      <c r="K385" t="s">
        <v>20</v>
      </c>
      <c r="L385" t="s">
        <v>845</v>
      </c>
      <c r="M385" t="s">
        <v>22</v>
      </c>
      <c r="N385" t="s">
        <v>121</v>
      </c>
      <c r="O385" t="s">
        <v>846</v>
      </c>
      <c r="P385" t="s">
        <v>847</v>
      </c>
      <c r="R385">
        <f t="shared" si="46"/>
        <v>180180000</v>
      </c>
      <c r="S385">
        <f t="shared" si="40"/>
        <v>383</v>
      </c>
      <c r="T385">
        <f t="shared" si="41"/>
        <v>383</v>
      </c>
    </row>
    <row r="386" spans="1:20" x14ac:dyDescent="0.35">
      <c r="A386">
        <f t="shared" si="42"/>
        <v>384</v>
      </c>
      <c r="B386">
        <f t="shared" si="43"/>
        <v>17</v>
      </c>
      <c r="C386">
        <f t="shared" si="44"/>
        <v>19</v>
      </c>
      <c r="D386">
        <f t="shared" si="45"/>
        <v>10</v>
      </c>
      <c r="E386">
        <v>3</v>
      </c>
      <c r="F386">
        <v>2</v>
      </c>
      <c r="G386">
        <v>2</v>
      </c>
      <c r="H386">
        <v>2</v>
      </c>
      <c r="I386">
        <v>3</v>
      </c>
      <c r="J386">
        <v>3</v>
      </c>
      <c r="K386">
        <v>4</v>
      </c>
      <c r="L386" t="s">
        <v>1547</v>
      </c>
      <c r="M386" t="s">
        <v>28</v>
      </c>
      <c r="N386" t="s">
        <v>29</v>
      </c>
      <c r="O386" t="s">
        <v>1548</v>
      </c>
      <c r="P386" t="s">
        <v>1549</v>
      </c>
      <c r="Q386" t="s">
        <v>1550</v>
      </c>
      <c r="R386">
        <f t="shared" si="46"/>
        <v>170191000</v>
      </c>
      <c r="S386">
        <f t="shared" si="40"/>
        <v>384</v>
      </c>
      <c r="T386">
        <f t="shared" si="41"/>
        <v>384</v>
      </c>
    </row>
    <row r="387" spans="1:20" x14ac:dyDescent="0.35">
      <c r="A387">
        <f t="shared" si="42"/>
        <v>385</v>
      </c>
      <c r="B387">
        <f t="shared" si="43"/>
        <v>17</v>
      </c>
      <c r="C387">
        <f t="shared" si="44"/>
        <v>17</v>
      </c>
      <c r="D387">
        <f t="shared" si="45"/>
        <v>9</v>
      </c>
      <c r="E387" t="s">
        <v>20</v>
      </c>
      <c r="F387">
        <v>6</v>
      </c>
      <c r="G387">
        <v>1</v>
      </c>
      <c r="H387">
        <v>1</v>
      </c>
      <c r="I387">
        <v>1</v>
      </c>
      <c r="J387">
        <v>1</v>
      </c>
      <c r="K387">
        <v>7</v>
      </c>
      <c r="L387" t="s">
        <v>1555</v>
      </c>
      <c r="M387" t="s">
        <v>39</v>
      </c>
      <c r="N387" t="s">
        <v>55</v>
      </c>
      <c r="O387" t="s">
        <v>1012</v>
      </c>
      <c r="P387" t="s">
        <v>1556</v>
      </c>
      <c r="Q387" t="s">
        <v>58</v>
      </c>
      <c r="R387">
        <f t="shared" si="46"/>
        <v>170170900</v>
      </c>
      <c r="S387">
        <f t="shared" ref="S387:S450" si="47">IF(ISBLANK($L387),"",1+COUNTIF($R$3:$R$1994,"&gt;"&amp;$R387))</f>
        <v>385</v>
      </c>
      <c r="T387">
        <f t="shared" ref="T387:T450" si="48">IF(ISBLANK($L387),"",COUNTIF($R$3:$R$1994,"&gt;"&amp;$R387)+COUNTIF($R$3:$R$1994,$R387))</f>
        <v>385</v>
      </c>
    </row>
    <row r="388" spans="1:20" x14ac:dyDescent="0.35">
      <c r="A388">
        <f t="shared" si="42"/>
        <v>386</v>
      </c>
      <c r="B388">
        <f t="shared" si="43"/>
        <v>17</v>
      </c>
      <c r="C388">
        <f t="shared" si="44"/>
        <v>17</v>
      </c>
      <c r="D388">
        <f t="shared" si="45"/>
        <v>1</v>
      </c>
      <c r="E388">
        <v>8</v>
      </c>
      <c r="F388">
        <v>3</v>
      </c>
      <c r="G388">
        <v>5</v>
      </c>
      <c r="H388" t="s">
        <v>20</v>
      </c>
      <c r="I388">
        <v>1</v>
      </c>
      <c r="J388" t="s">
        <v>20</v>
      </c>
      <c r="K388" t="s">
        <v>20</v>
      </c>
      <c r="L388" t="s">
        <v>1473</v>
      </c>
      <c r="M388" t="s">
        <v>39</v>
      </c>
      <c r="N388" t="s">
        <v>100</v>
      </c>
      <c r="O388" t="s">
        <v>1474</v>
      </c>
      <c r="P388" t="s">
        <v>1475</v>
      </c>
      <c r="Q388" t="s">
        <v>103</v>
      </c>
      <c r="R388">
        <f t="shared" si="46"/>
        <v>170170100</v>
      </c>
      <c r="S388">
        <f t="shared" si="47"/>
        <v>386</v>
      </c>
      <c r="T388">
        <f t="shared" si="48"/>
        <v>386</v>
      </c>
    </row>
    <row r="389" spans="1:20" x14ac:dyDescent="0.35">
      <c r="A389">
        <f t="shared" si="42"/>
        <v>387</v>
      </c>
      <c r="B389">
        <f t="shared" si="43"/>
        <v>16</v>
      </c>
      <c r="C389">
        <f t="shared" si="44"/>
        <v>17</v>
      </c>
      <c r="D389">
        <f t="shared" si="45"/>
        <v>6</v>
      </c>
      <c r="E389">
        <v>4</v>
      </c>
      <c r="F389">
        <v>4</v>
      </c>
      <c r="G389">
        <v>2</v>
      </c>
      <c r="H389">
        <v>1</v>
      </c>
      <c r="I389">
        <v>3</v>
      </c>
      <c r="J389">
        <v>1</v>
      </c>
      <c r="K389">
        <v>2</v>
      </c>
      <c r="L389" t="s">
        <v>1166</v>
      </c>
      <c r="M389" t="s">
        <v>28</v>
      </c>
      <c r="N389" t="s">
        <v>55</v>
      </c>
      <c r="O389" t="s">
        <v>1167</v>
      </c>
      <c r="P389" t="s">
        <v>1168</v>
      </c>
      <c r="Q389" t="s">
        <v>128</v>
      </c>
      <c r="R389">
        <f t="shared" si="46"/>
        <v>160170600</v>
      </c>
      <c r="S389">
        <f t="shared" si="47"/>
        <v>387</v>
      </c>
      <c r="T389">
        <f t="shared" si="48"/>
        <v>387</v>
      </c>
    </row>
    <row r="390" spans="1:20" x14ac:dyDescent="0.35">
      <c r="A390">
        <f t="shared" si="42"/>
        <v>388</v>
      </c>
      <c r="B390">
        <f t="shared" si="43"/>
        <v>16</v>
      </c>
      <c r="C390">
        <f t="shared" si="44"/>
        <v>16</v>
      </c>
      <c r="D390">
        <f t="shared" si="45"/>
        <v>12</v>
      </c>
      <c r="E390">
        <v>0</v>
      </c>
      <c r="F390">
        <v>2</v>
      </c>
      <c r="G390">
        <v>1</v>
      </c>
      <c r="H390">
        <v>1</v>
      </c>
      <c r="I390">
        <v>4</v>
      </c>
      <c r="J390">
        <v>6</v>
      </c>
      <c r="K390">
        <v>2</v>
      </c>
      <c r="L390" t="s">
        <v>988</v>
      </c>
      <c r="M390" t="s">
        <v>28</v>
      </c>
      <c r="N390" t="s">
        <v>134</v>
      </c>
      <c r="O390" t="s">
        <v>989</v>
      </c>
      <c r="P390" t="s">
        <v>990</v>
      </c>
      <c r="Q390" t="s">
        <v>922</v>
      </c>
      <c r="R390">
        <f t="shared" si="46"/>
        <v>160161200</v>
      </c>
      <c r="S390">
        <f t="shared" si="47"/>
        <v>388</v>
      </c>
      <c r="T390">
        <f t="shared" si="48"/>
        <v>388</v>
      </c>
    </row>
    <row r="391" spans="1:20" x14ac:dyDescent="0.35">
      <c r="A391">
        <f t="shared" si="42"/>
        <v>389</v>
      </c>
      <c r="B391">
        <f t="shared" si="43"/>
        <v>16</v>
      </c>
      <c r="C391">
        <f t="shared" si="44"/>
        <v>16</v>
      </c>
      <c r="D391">
        <f t="shared" si="45"/>
        <v>5</v>
      </c>
      <c r="E391">
        <v>7</v>
      </c>
      <c r="F391" t="s">
        <v>20</v>
      </c>
      <c r="G391">
        <v>2</v>
      </c>
      <c r="H391">
        <v>2</v>
      </c>
      <c r="I391">
        <v>5</v>
      </c>
      <c r="J391" t="s">
        <v>20</v>
      </c>
      <c r="K391" t="s">
        <v>20</v>
      </c>
      <c r="L391" t="s">
        <v>1567</v>
      </c>
      <c r="M391" t="s">
        <v>39</v>
      </c>
      <c r="N391" t="s">
        <v>121</v>
      </c>
      <c r="O391" t="s">
        <v>1568</v>
      </c>
      <c r="P391" t="s">
        <v>1569</v>
      </c>
      <c r="Q391" t="s">
        <v>1570</v>
      </c>
      <c r="R391">
        <f t="shared" si="46"/>
        <v>160160500</v>
      </c>
      <c r="S391">
        <f t="shared" si="47"/>
        <v>389</v>
      </c>
      <c r="T391">
        <f t="shared" si="48"/>
        <v>389</v>
      </c>
    </row>
    <row r="392" spans="1:20" x14ac:dyDescent="0.35">
      <c r="A392">
        <f t="shared" si="42"/>
        <v>390</v>
      </c>
      <c r="B392">
        <f t="shared" si="43"/>
        <v>15</v>
      </c>
      <c r="C392">
        <f t="shared" si="44"/>
        <v>16</v>
      </c>
      <c r="D392">
        <f t="shared" si="45"/>
        <v>8</v>
      </c>
      <c r="E392">
        <v>1</v>
      </c>
      <c r="F392">
        <v>2</v>
      </c>
      <c r="G392">
        <v>3</v>
      </c>
      <c r="H392">
        <v>2</v>
      </c>
      <c r="I392">
        <v>1</v>
      </c>
      <c r="J392">
        <v>2</v>
      </c>
      <c r="K392">
        <v>5</v>
      </c>
      <c r="L392" t="s">
        <v>1435</v>
      </c>
      <c r="M392" t="s">
        <v>28</v>
      </c>
      <c r="N392" t="s">
        <v>121</v>
      </c>
      <c r="O392" t="s">
        <v>1436</v>
      </c>
      <c r="P392" t="s">
        <v>1437</v>
      </c>
      <c r="R392">
        <f t="shared" si="46"/>
        <v>150160800</v>
      </c>
      <c r="S392">
        <f t="shared" si="47"/>
        <v>390</v>
      </c>
      <c r="T392">
        <f t="shared" si="48"/>
        <v>390</v>
      </c>
    </row>
    <row r="393" spans="1:20" x14ac:dyDescent="0.35">
      <c r="A393">
        <f t="shared" si="42"/>
        <v>391</v>
      </c>
      <c r="B393">
        <f t="shared" si="43"/>
        <v>15</v>
      </c>
      <c r="C393">
        <f t="shared" si="44"/>
        <v>15</v>
      </c>
      <c r="D393">
        <f t="shared" si="45"/>
        <v>9</v>
      </c>
      <c r="E393" t="s">
        <v>20</v>
      </c>
      <c r="F393">
        <v>3</v>
      </c>
      <c r="G393">
        <v>3</v>
      </c>
      <c r="H393" t="s">
        <v>20</v>
      </c>
      <c r="I393" t="s">
        <v>20</v>
      </c>
      <c r="J393">
        <v>3</v>
      </c>
      <c r="K393">
        <v>6</v>
      </c>
      <c r="L393" t="s">
        <v>861</v>
      </c>
      <c r="M393" t="s">
        <v>28</v>
      </c>
      <c r="N393" t="s">
        <v>134</v>
      </c>
      <c r="O393" t="s">
        <v>862</v>
      </c>
      <c r="Q393" t="s">
        <v>506</v>
      </c>
      <c r="R393">
        <f t="shared" si="46"/>
        <v>150150900</v>
      </c>
      <c r="S393">
        <f t="shared" si="47"/>
        <v>391</v>
      </c>
      <c r="T393">
        <f t="shared" si="48"/>
        <v>391</v>
      </c>
    </row>
    <row r="394" spans="1:20" x14ac:dyDescent="0.35">
      <c r="A394">
        <f t="shared" si="42"/>
        <v>392</v>
      </c>
      <c r="B394">
        <f t="shared" si="43"/>
        <v>15</v>
      </c>
      <c r="C394">
        <f t="shared" si="44"/>
        <v>15</v>
      </c>
      <c r="D394">
        <f t="shared" si="45"/>
        <v>8</v>
      </c>
      <c r="E394">
        <v>2</v>
      </c>
      <c r="F394">
        <v>3</v>
      </c>
      <c r="G394" t="s">
        <v>20</v>
      </c>
      <c r="H394">
        <v>2</v>
      </c>
      <c r="I394">
        <v>5</v>
      </c>
      <c r="J394">
        <v>3</v>
      </c>
      <c r="K394" t="s">
        <v>20</v>
      </c>
      <c r="L394" t="s">
        <v>673</v>
      </c>
      <c r="M394" t="s">
        <v>28</v>
      </c>
      <c r="N394" t="s">
        <v>161</v>
      </c>
      <c r="O394" t="s">
        <v>674</v>
      </c>
      <c r="P394" t="s">
        <v>675</v>
      </c>
      <c r="Q394" t="s">
        <v>413</v>
      </c>
      <c r="R394">
        <f t="shared" si="46"/>
        <v>150150800</v>
      </c>
      <c r="S394">
        <f t="shared" si="47"/>
        <v>392</v>
      </c>
      <c r="T394">
        <f t="shared" si="48"/>
        <v>392</v>
      </c>
    </row>
    <row r="395" spans="1:20" x14ac:dyDescent="0.35">
      <c r="A395">
        <f t="shared" si="42"/>
        <v>393</v>
      </c>
      <c r="B395">
        <f t="shared" si="43"/>
        <v>15</v>
      </c>
      <c r="C395">
        <f t="shared" si="44"/>
        <v>15</v>
      </c>
      <c r="D395">
        <f t="shared" si="45"/>
        <v>7</v>
      </c>
      <c r="E395">
        <v>4</v>
      </c>
      <c r="F395">
        <v>4</v>
      </c>
      <c r="G395" t="s">
        <v>20</v>
      </c>
      <c r="H395" t="s">
        <v>20</v>
      </c>
      <c r="I395" t="s">
        <v>20</v>
      </c>
      <c r="J395">
        <v>2</v>
      </c>
      <c r="K395">
        <v>5</v>
      </c>
      <c r="L395" t="s">
        <v>568</v>
      </c>
      <c r="M395" t="s">
        <v>28</v>
      </c>
      <c r="N395" t="s">
        <v>100</v>
      </c>
      <c r="O395" t="s">
        <v>569</v>
      </c>
      <c r="P395" t="s">
        <v>570</v>
      </c>
      <c r="Q395" t="s">
        <v>103</v>
      </c>
      <c r="R395">
        <f t="shared" si="46"/>
        <v>150150700</v>
      </c>
      <c r="S395">
        <f t="shared" si="47"/>
        <v>393</v>
      </c>
      <c r="T395">
        <f t="shared" si="48"/>
        <v>393</v>
      </c>
    </row>
    <row r="396" spans="1:20" x14ac:dyDescent="0.35">
      <c r="A396">
        <f t="shared" si="42"/>
        <v>394</v>
      </c>
      <c r="B396">
        <f t="shared" si="43"/>
        <v>15</v>
      </c>
      <c r="C396">
        <f t="shared" si="44"/>
        <v>15</v>
      </c>
      <c r="D396">
        <f t="shared" si="45"/>
        <v>6</v>
      </c>
      <c r="E396">
        <v>2</v>
      </c>
      <c r="F396">
        <v>3</v>
      </c>
      <c r="G396">
        <v>0</v>
      </c>
      <c r="H396">
        <v>4</v>
      </c>
      <c r="I396">
        <v>3</v>
      </c>
      <c r="J396" t="s">
        <v>20</v>
      </c>
      <c r="K396">
        <v>3</v>
      </c>
      <c r="L396" t="s">
        <v>591</v>
      </c>
      <c r="M396" t="s">
        <v>39</v>
      </c>
      <c r="N396" t="s">
        <v>50</v>
      </c>
      <c r="O396" t="s">
        <v>592</v>
      </c>
      <c r="P396" t="s">
        <v>593</v>
      </c>
      <c r="Q396" t="s">
        <v>184</v>
      </c>
      <c r="R396">
        <f t="shared" si="46"/>
        <v>150150600</v>
      </c>
      <c r="S396">
        <f t="shared" si="47"/>
        <v>394</v>
      </c>
      <c r="T396">
        <f t="shared" si="48"/>
        <v>394</v>
      </c>
    </row>
    <row r="397" spans="1:20" x14ac:dyDescent="0.35">
      <c r="A397" t="str">
        <f t="shared" si="42"/>
        <v>395-396</v>
      </c>
      <c r="B397">
        <f t="shared" si="43"/>
        <v>15</v>
      </c>
      <c r="C397">
        <f t="shared" si="44"/>
        <v>15</v>
      </c>
      <c r="D397">
        <f t="shared" si="45"/>
        <v>5</v>
      </c>
      <c r="E397">
        <v>4</v>
      </c>
      <c r="F397">
        <v>6</v>
      </c>
      <c r="G397">
        <v>0</v>
      </c>
      <c r="H397">
        <v>0</v>
      </c>
      <c r="I397">
        <v>1</v>
      </c>
      <c r="J397">
        <v>4</v>
      </c>
      <c r="K397" t="s">
        <v>20</v>
      </c>
      <c r="L397" t="s">
        <v>1156</v>
      </c>
      <c r="M397" t="s">
        <v>28</v>
      </c>
      <c r="N397" t="s">
        <v>121</v>
      </c>
      <c r="O397" t="s">
        <v>1157</v>
      </c>
      <c r="P397" t="s">
        <v>1158</v>
      </c>
      <c r="R397">
        <f t="shared" si="46"/>
        <v>150150500</v>
      </c>
      <c r="S397">
        <f t="shared" si="47"/>
        <v>395</v>
      </c>
      <c r="T397">
        <f t="shared" si="48"/>
        <v>396</v>
      </c>
    </row>
    <row r="398" spans="1:20" x14ac:dyDescent="0.35">
      <c r="A398" t="str">
        <f t="shared" si="42"/>
        <v>395-396</v>
      </c>
      <c r="B398">
        <f t="shared" si="43"/>
        <v>15</v>
      </c>
      <c r="C398">
        <f t="shared" si="44"/>
        <v>15</v>
      </c>
      <c r="D398">
        <f t="shared" si="45"/>
        <v>5</v>
      </c>
      <c r="E398">
        <v>2</v>
      </c>
      <c r="F398">
        <v>3</v>
      </c>
      <c r="G398">
        <v>1</v>
      </c>
      <c r="H398">
        <v>4</v>
      </c>
      <c r="I398">
        <v>1</v>
      </c>
      <c r="J398">
        <v>4</v>
      </c>
      <c r="K398" t="s">
        <v>20</v>
      </c>
      <c r="L398" t="s">
        <v>133</v>
      </c>
      <c r="M398" t="s">
        <v>28</v>
      </c>
      <c r="N398" t="s">
        <v>134</v>
      </c>
      <c r="O398" t="s">
        <v>135</v>
      </c>
      <c r="P398" t="s">
        <v>136</v>
      </c>
      <c r="Q398" t="s">
        <v>137</v>
      </c>
      <c r="R398">
        <f t="shared" si="46"/>
        <v>150150500</v>
      </c>
      <c r="S398">
        <f t="shared" si="47"/>
        <v>395</v>
      </c>
      <c r="T398">
        <f t="shared" si="48"/>
        <v>396</v>
      </c>
    </row>
    <row r="399" spans="1:20" x14ac:dyDescent="0.35">
      <c r="A399">
        <f t="shared" si="42"/>
        <v>397</v>
      </c>
      <c r="B399">
        <f t="shared" si="43"/>
        <v>14</v>
      </c>
      <c r="C399">
        <f t="shared" si="44"/>
        <v>15</v>
      </c>
      <c r="D399">
        <f t="shared" si="45"/>
        <v>7</v>
      </c>
      <c r="E399">
        <v>3</v>
      </c>
      <c r="F399">
        <v>2</v>
      </c>
      <c r="G399">
        <v>1</v>
      </c>
      <c r="H399">
        <v>2</v>
      </c>
      <c r="I399">
        <v>1</v>
      </c>
      <c r="J399">
        <v>3</v>
      </c>
      <c r="K399">
        <v>3</v>
      </c>
      <c r="L399" t="s">
        <v>125</v>
      </c>
      <c r="M399" t="s">
        <v>28</v>
      </c>
      <c r="N399" t="s">
        <v>55</v>
      </c>
      <c r="O399" t="s">
        <v>126</v>
      </c>
      <c r="P399" t="s">
        <v>127</v>
      </c>
      <c r="Q399" t="s">
        <v>128</v>
      </c>
      <c r="R399">
        <f t="shared" si="46"/>
        <v>140150700</v>
      </c>
      <c r="S399">
        <f t="shared" si="47"/>
        <v>397</v>
      </c>
      <c r="T399">
        <f t="shared" si="48"/>
        <v>397</v>
      </c>
    </row>
    <row r="400" spans="1:20" x14ac:dyDescent="0.35">
      <c r="A400">
        <f t="shared" si="42"/>
        <v>398</v>
      </c>
      <c r="B400">
        <f t="shared" si="43"/>
        <v>14</v>
      </c>
      <c r="C400">
        <f t="shared" si="44"/>
        <v>15</v>
      </c>
      <c r="D400">
        <f t="shared" si="45"/>
        <v>6</v>
      </c>
      <c r="E400">
        <v>1</v>
      </c>
      <c r="F400">
        <v>4</v>
      </c>
      <c r="G400">
        <v>3</v>
      </c>
      <c r="H400">
        <v>1</v>
      </c>
      <c r="I400">
        <v>2</v>
      </c>
      <c r="J400">
        <v>2</v>
      </c>
      <c r="K400">
        <v>2</v>
      </c>
      <c r="L400" t="s">
        <v>450</v>
      </c>
      <c r="M400" t="s">
        <v>28</v>
      </c>
      <c r="N400" t="s">
        <v>60</v>
      </c>
      <c r="O400" t="s">
        <v>451</v>
      </c>
      <c r="P400" t="s">
        <v>452</v>
      </c>
      <c r="Q400" t="s">
        <v>327</v>
      </c>
      <c r="R400">
        <f t="shared" si="46"/>
        <v>140150600</v>
      </c>
      <c r="S400">
        <f t="shared" si="47"/>
        <v>398</v>
      </c>
      <c r="T400">
        <f t="shared" si="48"/>
        <v>398</v>
      </c>
    </row>
    <row r="401" spans="1:20" x14ac:dyDescent="0.35">
      <c r="A401">
        <f t="shared" si="42"/>
        <v>399</v>
      </c>
      <c r="B401">
        <f t="shared" si="43"/>
        <v>14</v>
      </c>
      <c r="C401">
        <f t="shared" si="44"/>
        <v>15</v>
      </c>
      <c r="D401">
        <f t="shared" si="45"/>
        <v>4</v>
      </c>
      <c r="E401">
        <v>2</v>
      </c>
      <c r="F401">
        <v>7</v>
      </c>
      <c r="G401">
        <v>1</v>
      </c>
      <c r="H401">
        <v>1</v>
      </c>
      <c r="I401">
        <v>1</v>
      </c>
      <c r="J401">
        <v>1</v>
      </c>
      <c r="K401">
        <v>2</v>
      </c>
      <c r="L401" t="s">
        <v>335</v>
      </c>
      <c r="M401" t="s">
        <v>39</v>
      </c>
      <c r="N401" t="s">
        <v>55</v>
      </c>
      <c r="O401" t="s">
        <v>336</v>
      </c>
      <c r="P401" t="s">
        <v>337</v>
      </c>
      <c r="Q401" t="s">
        <v>323</v>
      </c>
      <c r="R401">
        <f t="shared" si="46"/>
        <v>140150400</v>
      </c>
      <c r="S401">
        <f t="shared" si="47"/>
        <v>399</v>
      </c>
      <c r="T401">
        <f t="shared" si="48"/>
        <v>399</v>
      </c>
    </row>
    <row r="402" spans="1:20" x14ac:dyDescent="0.35">
      <c r="A402">
        <f t="shared" si="42"/>
        <v>400</v>
      </c>
      <c r="B402">
        <f t="shared" si="43"/>
        <v>14</v>
      </c>
      <c r="C402">
        <f t="shared" si="44"/>
        <v>14</v>
      </c>
      <c r="D402">
        <f t="shared" si="45"/>
        <v>8</v>
      </c>
      <c r="E402">
        <v>0</v>
      </c>
      <c r="F402">
        <v>4</v>
      </c>
      <c r="G402">
        <v>2</v>
      </c>
      <c r="H402" t="s">
        <v>20</v>
      </c>
      <c r="I402">
        <v>3</v>
      </c>
      <c r="J402">
        <v>2</v>
      </c>
      <c r="K402">
        <v>3</v>
      </c>
      <c r="L402" t="s">
        <v>1099</v>
      </c>
      <c r="M402" t="s">
        <v>28</v>
      </c>
      <c r="N402" t="s">
        <v>281</v>
      </c>
      <c r="O402" t="s">
        <v>1100</v>
      </c>
      <c r="P402" t="s">
        <v>1101</v>
      </c>
      <c r="R402">
        <f t="shared" si="46"/>
        <v>140140800</v>
      </c>
      <c r="S402">
        <f t="shared" si="47"/>
        <v>400</v>
      </c>
      <c r="T402">
        <f t="shared" si="48"/>
        <v>400</v>
      </c>
    </row>
    <row r="403" spans="1:20" x14ac:dyDescent="0.35">
      <c r="A403">
        <f t="shared" si="42"/>
        <v>401</v>
      </c>
      <c r="B403">
        <f t="shared" si="43"/>
        <v>14</v>
      </c>
      <c r="C403">
        <f t="shared" si="44"/>
        <v>14</v>
      </c>
      <c r="D403">
        <f t="shared" si="45"/>
        <v>7</v>
      </c>
      <c r="E403">
        <v>3</v>
      </c>
      <c r="F403">
        <v>3</v>
      </c>
      <c r="G403" t="s">
        <v>20</v>
      </c>
      <c r="H403">
        <v>1</v>
      </c>
      <c r="I403">
        <v>2</v>
      </c>
      <c r="J403">
        <v>3</v>
      </c>
      <c r="K403">
        <v>2</v>
      </c>
      <c r="L403" t="s">
        <v>222</v>
      </c>
      <c r="M403" t="s">
        <v>28</v>
      </c>
      <c r="N403" t="s">
        <v>121</v>
      </c>
      <c r="O403" t="s">
        <v>223</v>
      </c>
      <c r="P403" t="s">
        <v>224</v>
      </c>
      <c r="R403">
        <f t="shared" si="46"/>
        <v>140140700</v>
      </c>
      <c r="S403">
        <f t="shared" si="47"/>
        <v>401</v>
      </c>
      <c r="T403">
        <f t="shared" si="48"/>
        <v>401</v>
      </c>
    </row>
    <row r="404" spans="1:20" x14ac:dyDescent="0.35">
      <c r="A404">
        <f t="shared" si="42"/>
        <v>402</v>
      </c>
      <c r="B404">
        <f t="shared" si="43"/>
        <v>14</v>
      </c>
      <c r="C404">
        <f t="shared" si="44"/>
        <v>14</v>
      </c>
      <c r="D404">
        <f t="shared" si="45"/>
        <v>6</v>
      </c>
      <c r="E404">
        <v>3</v>
      </c>
      <c r="F404">
        <v>3</v>
      </c>
      <c r="G404">
        <v>1</v>
      </c>
      <c r="H404">
        <v>1</v>
      </c>
      <c r="I404">
        <v>1</v>
      </c>
      <c r="J404" t="s">
        <v>20</v>
      </c>
      <c r="K404">
        <v>5</v>
      </c>
      <c r="L404" t="s">
        <v>289</v>
      </c>
      <c r="M404" t="s">
        <v>39</v>
      </c>
      <c r="N404" t="s">
        <v>55</v>
      </c>
      <c r="O404" t="s">
        <v>290</v>
      </c>
      <c r="P404" t="s">
        <v>291</v>
      </c>
      <c r="Q404" t="s">
        <v>58</v>
      </c>
      <c r="R404">
        <f t="shared" si="46"/>
        <v>140140600</v>
      </c>
      <c r="S404">
        <f t="shared" si="47"/>
        <v>402</v>
      </c>
      <c r="T404">
        <f t="shared" si="48"/>
        <v>402</v>
      </c>
    </row>
    <row r="405" spans="1:20" x14ac:dyDescent="0.35">
      <c r="A405">
        <f t="shared" si="42"/>
        <v>403</v>
      </c>
      <c r="B405">
        <f t="shared" si="43"/>
        <v>14</v>
      </c>
      <c r="C405">
        <f t="shared" si="44"/>
        <v>14</v>
      </c>
      <c r="D405">
        <f t="shared" si="45"/>
        <v>5</v>
      </c>
      <c r="E405">
        <v>5</v>
      </c>
      <c r="F405">
        <v>2</v>
      </c>
      <c r="G405">
        <v>1</v>
      </c>
      <c r="H405">
        <v>1</v>
      </c>
      <c r="I405" t="s">
        <v>20</v>
      </c>
      <c r="J405">
        <v>1</v>
      </c>
      <c r="K405">
        <v>4</v>
      </c>
      <c r="L405" t="s">
        <v>931</v>
      </c>
      <c r="M405" t="s">
        <v>28</v>
      </c>
      <c r="N405" t="s">
        <v>50</v>
      </c>
      <c r="O405" t="s">
        <v>932</v>
      </c>
      <c r="P405" t="s">
        <v>933</v>
      </c>
      <c r="Q405" t="s">
        <v>934</v>
      </c>
      <c r="R405">
        <f t="shared" si="46"/>
        <v>140140500</v>
      </c>
      <c r="S405">
        <f t="shared" si="47"/>
        <v>403</v>
      </c>
      <c r="T405">
        <f t="shared" si="48"/>
        <v>403</v>
      </c>
    </row>
    <row r="406" spans="1:20" x14ac:dyDescent="0.35">
      <c r="A406">
        <f t="shared" si="42"/>
        <v>404</v>
      </c>
      <c r="B406">
        <f t="shared" si="43"/>
        <v>14</v>
      </c>
      <c r="C406">
        <f t="shared" si="44"/>
        <v>14</v>
      </c>
      <c r="D406">
        <f t="shared" si="45"/>
        <v>0</v>
      </c>
      <c r="E406">
        <v>5</v>
      </c>
      <c r="F406">
        <v>4</v>
      </c>
      <c r="G406">
        <v>5</v>
      </c>
      <c r="H406" t="s">
        <v>20</v>
      </c>
      <c r="I406" t="s">
        <v>20</v>
      </c>
      <c r="J406" t="s">
        <v>20</v>
      </c>
      <c r="K406" t="s">
        <v>20</v>
      </c>
      <c r="L406" t="s">
        <v>1462</v>
      </c>
      <c r="M406" t="s">
        <v>22</v>
      </c>
      <c r="N406" t="s">
        <v>60</v>
      </c>
      <c r="O406" t="s">
        <v>1463</v>
      </c>
      <c r="P406" t="s">
        <v>1464</v>
      </c>
      <c r="R406">
        <f t="shared" si="46"/>
        <v>140140000</v>
      </c>
      <c r="S406">
        <f t="shared" si="47"/>
        <v>404</v>
      </c>
      <c r="T406">
        <f t="shared" si="48"/>
        <v>404</v>
      </c>
    </row>
    <row r="407" spans="1:20" x14ac:dyDescent="0.35">
      <c r="A407">
        <f t="shared" si="42"/>
        <v>405</v>
      </c>
      <c r="B407">
        <f t="shared" si="43"/>
        <v>13</v>
      </c>
      <c r="C407">
        <f t="shared" si="44"/>
        <v>14</v>
      </c>
      <c r="D407">
        <f t="shared" si="45"/>
        <v>9</v>
      </c>
      <c r="E407">
        <v>1</v>
      </c>
      <c r="F407">
        <v>1</v>
      </c>
      <c r="G407">
        <v>1</v>
      </c>
      <c r="H407">
        <v>2</v>
      </c>
      <c r="I407">
        <v>2</v>
      </c>
      <c r="J407">
        <v>2</v>
      </c>
      <c r="K407">
        <v>5</v>
      </c>
      <c r="L407" t="s">
        <v>248</v>
      </c>
      <c r="M407" t="s">
        <v>28</v>
      </c>
      <c r="N407" t="s">
        <v>134</v>
      </c>
      <c r="O407" t="s">
        <v>249</v>
      </c>
      <c r="P407" t="s">
        <v>250</v>
      </c>
      <c r="Q407" t="s">
        <v>251</v>
      </c>
      <c r="R407">
        <f t="shared" si="46"/>
        <v>130140900</v>
      </c>
      <c r="S407">
        <f t="shared" si="47"/>
        <v>405</v>
      </c>
      <c r="T407">
        <f t="shared" si="48"/>
        <v>405</v>
      </c>
    </row>
    <row r="408" spans="1:20" x14ac:dyDescent="0.35">
      <c r="A408">
        <f t="shared" si="42"/>
        <v>406</v>
      </c>
      <c r="B408">
        <f t="shared" si="43"/>
        <v>13</v>
      </c>
      <c r="C408">
        <f t="shared" si="44"/>
        <v>13</v>
      </c>
      <c r="D408">
        <f t="shared" si="45"/>
        <v>9</v>
      </c>
      <c r="E408">
        <v>3</v>
      </c>
      <c r="F408" t="s">
        <v>20</v>
      </c>
      <c r="G408">
        <v>1</v>
      </c>
      <c r="H408" t="s">
        <v>20</v>
      </c>
      <c r="I408" t="s">
        <v>20</v>
      </c>
      <c r="J408">
        <v>4</v>
      </c>
      <c r="K408">
        <v>5</v>
      </c>
      <c r="L408" t="s">
        <v>280</v>
      </c>
      <c r="M408" t="s">
        <v>22</v>
      </c>
      <c r="N408" t="s">
        <v>281</v>
      </c>
      <c r="O408" t="s">
        <v>282</v>
      </c>
      <c r="P408" t="s">
        <v>283</v>
      </c>
      <c r="Q408" t="s">
        <v>284</v>
      </c>
      <c r="R408">
        <f t="shared" si="46"/>
        <v>130130900</v>
      </c>
      <c r="S408">
        <f t="shared" si="47"/>
        <v>406</v>
      </c>
      <c r="T408">
        <f t="shared" si="48"/>
        <v>406</v>
      </c>
    </row>
    <row r="409" spans="1:20" x14ac:dyDescent="0.35">
      <c r="A409">
        <f t="shared" si="42"/>
        <v>407</v>
      </c>
      <c r="B409">
        <f t="shared" si="43"/>
        <v>13</v>
      </c>
      <c r="C409">
        <f t="shared" si="44"/>
        <v>13</v>
      </c>
      <c r="D409">
        <f t="shared" si="45"/>
        <v>8</v>
      </c>
      <c r="E409">
        <v>0</v>
      </c>
      <c r="F409">
        <v>4</v>
      </c>
      <c r="G409">
        <v>1</v>
      </c>
      <c r="H409">
        <v>0</v>
      </c>
      <c r="I409">
        <v>3</v>
      </c>
      <c r="J409">
        <v>2</v>
      </c>
      <c r="K409">
        <v>3</v>
      </c>
      <c r="L409" t="s">
        <v>1169</v>
      </c>
      <c r="M409" t="s">
        <v>28</v>
      </c>
      <c r="N409" t="s">
        <v>121</v>
      </c>
      <c r="O409" t="s">
        <v>1170</v>
      </c>
      <c r="P409" t="s">
        <v>1171</v>
      </c>
      <c r="R409">
        <f t="shared" si="46"/>
        <v>130130800</v>
      </c>
      <c r="S409">
        <f t="shared" si="47"/>
        <v>407</v>
      </c>
      <c r="T409">
        <f t="shared" si="48"/>
        <v>407</v>
      </c>
    </row>
    <row r="410" spans="1:20" x14ac:dyDescent="0.35">
      <c r="A410">
        <f t="shared" si="42"/>
        <v>408</v>
      </c>
      <c r="B410">
        <f t="shared" si="43"/>
        <v>13</v>
      </c>
      <c r="C410">
        <f t="shared" si="44"/>
        <v>13</v>
      </c>
      <c r="D410">
        <f t="shared" si="45"/>
        <v>6</v>
      </c>
      <c r="E410">
        <v>3</v>
      </c>
      <c r="F410">
        <v>2</v>
      </c>
      <c r="G410">
        <v>1</v>
      </c>
      <c r="H410">
        <v>1</v>
      </c>
      <c r="I410">
        <v>4</v>
      </c>
      <c r="J410">
        <v>0</v>
      </c>
      <c r="K410">
        <v>2</v>
      </c>
      <c r="L410" t="s">
        <v>1374</v>
      </c>
      <c r="M410" t="s">
        <v>28</v>
      </c>
      <c r="N410" t="s">
        <v>29</v>
      </c>
      <c r="O410" t="s">
        <v>1375</v>
      </c>
      <c r="P410" t="s">
        <v>1376</v>
      </c>
      <c r="Q410" t="s">
        <v>32</v>
      </c>
      <c r="R410">
        <f t="shared" si="46"/>
        <v>130130600</v>
      </c>
      <c r="S410">
        <f t="shared" si="47"/>
        <v>408</v>
      </c>
      <c r="T410">
        <f t="shared" si="48"/>
        <v>408</v>
      </c>
    </row>
    <row r="411" spans="1:20" x14ac:dyDescent="0.35">
      <c r="A411">
        <f t="shared" si="42"/>
        <v>409</v>
      </c>
      <c r="B411">
        <f t="shared" si="43"/>
        <v>13</v>
      </c>
      <c r="C411">
        <f t="shared" si="44"/>
        <v>13</v>
      </c>
      <c r="D411">
        <f t="shared" si="45"/>
        <v>5</v>
      </c>
      <c r="E411">
        <v>2</v>
      </c>
      <c r="F411">
        <v>2</v>
      </c>
      <c r="G411">
        <v>0</v>
      </c>
      <c r="H411">
        <v>4</v>
      </c>
      <c r="I411" t="s">
        <v>20</v>
      </c>
      <c r="J411">
        <v>2</v>
      </c>
      <c r="K411">
        <v>3</v>
      </c>
      <c r="L411" t="s">
        <v>90</v>
      </c>
      <c r="M411" t="s">
        <v>28</v>
      </c>
      <c r="N411" t="s">
        <v>50</v>
      </c>
      <c r="O411" t="s">
        <v>91</v>
      </c>
      <c r="P411" t="s">
        <v>92</v>
      </c>
      <c r="Q411" t="s">
        <v>93</v>
      </c>
      <c r="R411">
        <f t="shared" si="46"/>
        <v>130130500</v>
      </c>
      <c r="S411">
        <f t="shared" si="47"/>
        <v>409</v>
      </c>
      <c r="T411">
        <f t="shared" si="48"/>
        <v>409</v>
      </c>
    </row>
    <row r="412" spans="1:20" x14ac:dyDescent="0.35">
      <c r="A412" t="str">
        <f t="shared" si="42"/>
        <v>410-411</v>
      </c>
      <c r="B412">
        <f t="shared" si="43"/>
        <v>13</v>
      </c>
      <c r="C412">
        <f t="shared" si="44"/>
        <v>13</v>
      </c>
      <c r="D412">
        <f t="shared" si="45"/>
        <v>3</v>
      </c>
      <c r="E412">
        <v>2</v>
      </c>
      <c r="F412">
        <v>4</v>
      </c>
      <c r="G412">
        <v>1</v>
      </c>
      <c r="H412">
        <v>3</v>
      </c>
      <c r="I412" t="s">
        <v>20</v>
      </c>
      <c r="J412">
        <v>1</v>
      </c>
      <c r="K412">
        <v>2</v>
      </c>
      <c r="L412" t="s">
        <v>1438</v>
      </c>
      <c r="M412" t="s">
        <v>28</v>
      </c>
      <c r="N412" t="s">
        <v>45</v>
      </c>
      <c r="O412" t="s">
        <v>249</v>
      </c>
      <c r="P412" t="s">
        <v>1247</v>
      </c>
      <c r="Q412" t="s">
        <v>1439</v>
      </c>
      <c r="R412">
        <f t="shared" si="46"/>
        <v>130130300</v>
      </c>
      <c r="S412">
        <f t="shared" si="47"/>
        <v>410</v>
      </c>
      <c r="T412">
        <f t="shared" si="48"/>
        <v>411</v>
      </c>
    </row>
    <row r="413" spans="1:20" x14ac:dyDescent="0.35">
      <c r="A413" t="str">
        <f t="shared" si="42"/>
        <v>410-411</v>
      </c>
      <c r="B413">
        <f t="shared" si="43"/>
        <v>13</v>
      </c>
      <c r="C413">
        <f t="shared" si="44"/>
        <v>13</v>
      </c>
      <c r="D413">
        <f t="shared" si="45"/>
        <v>3</v>
      </c>
      <c r="E413" t="s">
        <v>20</v>
      </c>
      <c r="F413">
        <v>5</v>
      </c>
      <c r="G413">
        <v>2</v>
      </c>
      <c r="H413">
        <v>3</v>
      </c>
      <c r="I413" t="s">
        <v>20</v>
      </c>
      <c r="J413">
        <v>3</v>
      </c>
      <c r="K413" t="s">
        <v>20</v>
      </c>
      <c r="L413" t="s">
        <v>1450</v>
      </c>
      <c r="M413" t="s">
        <v>28</v>
      </c>
      <c r="N413" t="s">
        <v>281</v>
      </c>
      <c r="O413" t="s">
        <v>1451</v>
      </c>
      <c r="P413" t="s">
        <v>1452</v>
      </c>
      <c r="R413">
        <f t="shared" si="46"/>
        <v>130130300</v>
      </c>
      <c r="S413">
        <f t="shared" si="47"/>
        <v>410</v>
      </c>
      <c r="T413">
        <f t="shared" si="48"/>
        <v>411</v>
      </c>
    </row>
    <row r="414" spans="1:20" x14ac:dyDescent="0.35">
      <c r="A414" t="str">
        <f t="shared" si="42"/>
        <v>412-414</v>
      </c>
      <c r="B414">
        <f t="shared" si="43"/>
        <v>13</v>
      </c>
      <c r="C414">
        <f t="shared" si="44"/>
        <v>13</v>
      </c>
      <c r="D414">
        <f t="shared" si="45"/>
        <v>2</v>
      </c>
      <c r="E414" t="s">
        <v>20</v>
      </c>
      <c r="F414">
        <v>2</v>
      </c>
      <c r="G414">
        <v>5</v>
      </c>
      <c r="H414">
        <v>4</v>
      </c>
      <c r="I414">
        <v>2</v>
      </c>
      <c r="J414" t="s">
        <v>20</v>
      </c>
      <c r="K414" t="s">
        <v>20</v>
      </c>
      <c r="L414" t="s">
        <v>538</v>
      </c>
      <c r="M414" t="s">
        <v>39</v>
      </c>
      <c r="N414" t="s">
        <v>29</v>
      </c>
      <c r="O414" t="s">
        <v>539</v>
      </c>
      <c r="P414" t="s">
        <v>540</v>
      </c>
      <c r="R414">
        <f t="shared" si="46"/>
        <v>130130200</v>
      </c>
      <c r="S414">
        <f t="shared" si="47"/>
        <v>412</v>
      </c>
      <c r="T414">
        <f t="shared" si="48"/>
        <v>414</v>
      </c>
    </row>
    <row r="415" spans="1:20" x14ac:dyDescent="0.35">
      <c r="A415" t="str">
        <f t="shared" si="42"/>
        <v>412-414</v>
      </c>
      <c r="B415">
        <f t="shared" si="43"/>
        <v>13</v>
      </c>
      <c r="C415">
        <f t="shared" si="44"/>
        <v>13</v>
      </c>
      <c r="D415">
        <f t="shared" si="45"/>
        <v>2</v>
      </c>
      <c r="E415">
        <v>6</v>
      </c>
      <c r="F415">
        <v>4</v>
      </c>
      <c r="G415">
        <v>1</v>
      </c>
      <c r="H415" t="s">
        <v>20</v>
      </c>
      <c r="I415">
        <v>1</v>
      </c>
      <c r="J415" t="s">
        <v>20</v>
      </c>
      <c r="K415">
        <v>1</v>
      </c>
      <c r="L415" t="s">
        <v>693</v>
      </c>
      <c r="M415" t="s">
        <v>39</v>
      </c>
      <c r="N415" t="s">
        <v>55</v>
      </c>
      <c r="O415" t="s">
        <v>694</v>
      </c>
      <c r="P415" t="s">
        <v>695</v>
      </c>
      <c r="Q415" t="s">
        <v>128</v>
      </c>
      <c r="R415">
        <f t="shared" si="46"/>
        <v>130130200</v>
      </c>
      <c r="S415">
        <f t="shared" si="47"/>
        <v>412</v>
      </c>
      <c r="T415">
        <f t="shared" si="48"/>
        <v>414</v>
      </c>
    </row>
    <row r="416" spans="1:20" x14ac:dyDescent="0.35">
      <c r="A416" t="str">
        <f t="shared" si="42"/>
        <v>412-414</v>
      </c>
      <c r="B416">
        <f t="shared" si="43"/>
        <v>13</v>
      </c>
      <c r="C416">
        <f t="shared" si="44"/>
        <v>13</v>
      </c>
      <c r="D416">
        <f t="shared" si="45"/>
        <v>2</v>
      </c>
      <c r="E416">
        <v>4</v>
      </c>
      <c r="F416">
        <v>3</v>
      </c>
      <c r="G416">
        <v>2</v>
      </c>
      <c r="H416">
        <v>2</v>
      </c>
      <c r="I416">
        <v>0</v>
      </c>
      <c r="J416">
        <v>0</v>
      </c>
      <c r="K416">
        <v>2</v>
      </c>
      <c r="L416" t="s">
        <v>1377</v>
      </c>
      <c r="M416" t="s">
        <v>39</v>
      </c>
      <c r="N416" t="s">
        <v>121</v>
      </c>
      <c r="O416" t="s">
        <v>1378</v>
      </c>
      <c r="P416" t="s">
        <v>1379</v>
      </c>
      <c r="R416">
        <f t="shared" si="46"/>
        <v>130130200</v>
      </c>
      <c r="S416">
        <f t="shared" si="47"/>
        <v>412</v>
      </c>
      <c r="T416">
        <f t="shared" si="48"/>
        <v>414</v>
      </c>
    </row>
    <row r="417" spans="1:20" x14ac:dyDescent="0.35">
      <c r="A417">
        <f t="shared" si="42"/>
        <v>415</v>
      </c>
      <c r="B417">
        <f t="shared" si="43"/>
        <v>13</v>
      </c>
      <c r="C417">
        <f t="shared" si="44"/>
        <v>13</v>
      </c>
      <c r="D417">
        <f t="shared" si="45"/>
        <v>1</v>
      </c>
      <c r="E417">
        <v>5</v>
      </c>
      <c r="F417">
        <v>4</v>
      </c>
      <c r="G417">
        <v>1</v>
      </c>
      <c r="H417">
        <v>2</v>
      </c>
      <c r="I417">
        <v>1</v>
      </c>
      <c r="J417" t="s">
        <v>20</v>
      </c>
      <c r="K417" t="s">
        <v>20</v>
      </c>
      <c r="L417" t="s">
        <v>466</v>
      </c>
      <c r="M417" t="s">
        <v>22</v>
      </c>
      <c r="N417" t="s">
        <v>467</v>
      </c>
      <c r="O417" t="s">
        <v>468</v>
      </c>
      <c r="R417">
        <f t="shared" si="46"/>
        <v>130130100</v>
      </c>
      <c r="S417">
        <f t="shared" si="47"/>
        <v>415</v>
      </c>
      <c r="T417">
        <f t="shared" si="48"/>
        <v>415</v>
      </c>
    </row>
    <row r="418" spans="1:20" x14ac:dyDescent="0.35">
      <c r="A418" t="str">
        <f t="shared" si="42"/>
        <v>416-417</v>
      </c>
      <c r="B418">
        <f t="shared" si="43"/>
        <v>12</v>
      </c>
      <c r="C418">
        <f t="shared" si="44"/>
        <v>13</v>
      </c>
      <c r="D418">
        <f t="shared" si="45"/>
        <v>6</v>
      </c>
      <c r="E418">
        <v>1</v>
      </c>
      <c r="F418">
        <v>3</v>
      </c>
      <c r="G418">
        <v>2</v>
      </c>
      <c r="H418">
        <v>1</v>
      </c>
      <c r="I418">
        <v>1</v>
      </c>
      <c r="J418">
        <v>1</v>
      </c>
      <c r="K418">
        <v>4</v>
      </c>
      <c r="L418" t="s">
        <v>757</v>
      </c>
      <c r="M418" t="s">
        <v>28</v>
      </c>
      <c r="N418" t="s">
        <v>55</v>
      </c>
      <c r="O418" t="s">
        <v>758</v>
      </c>
      <c r="P418" t="s">
        <v>759</v>
      </c>
      <c r="Q418" t="s">
        <v>128</v>
      </c>
      <c r="R418">
        <f t="shared" si="46"/>
        <v>120130600</v>
      </c>
      <c r="S418">
        <f t="shared" si="47"/>
        <v>416</v>
      </c>
      <c r="T418">
        <f t="shared" si="48"/>
        <v>417</v>
      </c>
    </row>
    <row r="419" spans="1:20" x14ac:dyDescent="0.35">
      <c r="A419" t="str">
        <f t="shared" si="42"/>
        <v>416-417</v>
      </c>
      <c r="B419">
        <f t="shared" si="43"/>
        <v>12</v>
      </c>
      <c r="C419">
        <f t="shared" si="44"/>
        <v>13</v>
      </c>
      <c r="D419">
        <f t="shared" si="45"/>
        <v>6</v>
      </c>
      <c r="E419">
        <v>2</v>
      </c>
      <c r="F419">
        <v>3</v>
      </c>
      <c r="G419">
        <v>1</v>
      </c>
      <c r="H419">
        <v>1</v>
      </c>
      <c r="I419">
        <v>1</v>
      </c>
      <c r="J419">
        <v>1</v>
      </c>
      <c r="K419">
        <v>4</v>
      </c>
      <c r="L419" t="s">
        <v>117</v>
      </c>
      <c r="M419" t="s">
        <v>28</v>
      </c>
      <c r="N419" t="s">
        <v>55</v>
      </c>
      <c r="O419" t="s">
        <v>118</v>
      </c>
      <c r="P419" t="s">
        <v>119</v>
      </c>
      <c r="Q419" t="s">
        <v>58</v>
      </c>
      <c r="R419">
        <f t="shared" si="46"/>
        <v>120130600</v>
      </c>
      <c r="S419">
        <f t="shared" si="47"/>
        <v>416</v>
      </c>
      <c r="T419">
        <f t="shared" si="48"/>
        <v>417</v>
      </c>
    </row>
    <row r="420" spans="1:20" x14ac:dyDescent="0.35">
      <c r="A420" t="str">
        <f t="shared" si="42"/>
        <v>418-419</v>
      </c>
      <c r="B420">
        <f t="shared" si="43"/>
        <v>12</v>
      </c>
      <c r="C420">
        <f t="shared" si="44"/>
        <v>12</v>
      </c>
      <c r="D420">
        <f t="shared" si="45"/>
        <v>5</v>
      </c>
      <c r="E420">
        <v>0</v>
      </c>
      <c r="F420">
        <v>2</v>
      </c>
      <c r="G420">
        <v>2</v>
      </c>
      <c r="H420">
        <v>3</v>
      </c>
      <c r="I420">
        <v>3</v>
      </c>
      <c r="J420">
        <v>2</v>
      </c>
      <c r="K420" t="s">
        <v>20</v>
      </c>
      <c r="L420" t="s">
        <v>913</v>
      </c>
      <c r="M420" t="s">
        <v>28</v>
      </c>
      <c r="N420" t="s">
        <v>121</v>
      </c>
      <c r="O420" t="s">
        <v>914</v>
      </c>
      <c r="P420" t="s">
        <v>915</v>
      </c>
      <c r="R420">
        <f t="shared" si="46"/>
        <v>120120500</v>
      </c>
      <c r="S420">
        <f t="shared" si="47"/>
        <v>418</v>
      </c>
      <c r="T420">
        <f t="shared" si="48"/>
        <v>419</v>
      </c>
    </row>
    <row r="421" spans="1:20" x14ac:dyDescent="0.35">
      <c r="A421" t="str">
        <f t="shared" si="42"/>
        <v>418-419</v>
      </c>
      <c r="B421">
        <f t="shared" si="43"/>
        <v>12</v>
      </c>
      <c r="C421">
        <f t="shared" si="44"/>
        <v>12</v>
      </c>
      <c r="D421">
        <f t="shared" si="45"/>
        <v>5</v>
      </c>
      <c r="E421">
        <v>4</v>
      </c>
      <c r="F421">
        <v>3</v>
      </c>
      <c r="G421" t="s">
        <v>20</v>
      </c>
      <c r="H421" t="s">
        <v>20</v>
      </c>
      <c r="I421" t="s">
        <v>20</v>
      </c>
      <c r="J421" t="s">
        <v>20</v>
      </c>
      <c r="K421">
        <v>5</v>
      </c>
      <c r="L421" t="s">
        <v>1082</v>
      </c>
      <c r="M421" t="s">
        <v>39</v>
      </c>
      <c r="N421" t="s">
        <v>156</v>
      </c>
      <c r="O421" t="s">
        <v>1083</v>
      </c>
      <c r="P421" t="s">
        <v>1084</v>
      </c>
      <c r="Q421" t="s">
        <v>349</v>
      </c>
      <c r="R421">
        <f t="shared" si="46"/>
        <v>120120500</v>
      </c>
      <c r="S421">
        <f t="shared" si="47"/>
        <v>418</v>
      </c>
      <c r="T421">
        <f t="shared" si="48"/>
        <v>419</v>
      </c>
    </row>
    <row r="422" spans="1:20" x14ac:dyDescent="0.35">
      <c r="A422">
        <f t="shared" si="42"/>
        <v>420</v>
      </c>
      <c r="B422">
        <f t="shared" si="43"/>
        <v>12</v>
      </c>
      <c r="C422">
        <f t="shared" si="44"/>
        <v>12</v>
      </c>
      <c r="D422">
        <f t="shared" si="45"/>
        <v>4</v>
      </c>
      <c r="E422">
        <v>2</v>
      </c>
      <c r="F422">
        <v>5</v>
      </c>
      <c r="G422">
        <v>1</v>
      </c>
      <c r="H422" t="s">
        <v>20</v>
      </c>
      <c r="I422">
        <v>3</v>
      </c>
      <c r="J422">
        <v>1</v>
      </c>
      <c r="K422" t="s">
        <v>20</v>
      </c>
      <c r="L422" t="s">
        <v>952</v>
      </c>
      <c r="M422" t="s">
        <v>39</v>
      </c>
      <c r="N422" t="s">
        <v>134</v>
      </c>
      <c r="O422" t="s">
        <v>953</v>
      </c>
      <c r="P422" t="s">
        <v>954</v>
      </c>
      <c r="Q422" t="s">
        <v>137</v>
      </c>
      <c r="R422">
        <f t="shared" si="46"/>
        <v>120120400</v>
      </c>
      <c r="S422">
        <f t="shared" si="47"/>
        <v>420</v>
      </c>
      <c r="T422">
        <f t="shared" si="48"/>
        <v>420</v>
      </c>
    </row>
    <row r="423" spans="1:20" x14ac:dyDescent="0.35">
      <c r="A423">
        <f t="shared" si="42"/>
        <v>421</v>
      </c>
      <c r="B423">
        <f t="shared" si="43"/>
        <v>12</v>
      </c>
      <c r="C423">
        <f t="shared" si="44"/>
        <v>12</v>
      </c>
      <c r="D423">
        <f t="shared" si="45"/>
        <v>3</v>
      </c>
      <c r="E423">
        <v>8</v>
      </c>
      <c r="F423">
        <v>1</v>
      </c>
      <c r="G423" t="s">
        <v>20</v>
      </c>
      <c r="H423" t="s">
        <v>20</v>
      </c>
      <c r="I423" t="s">
        <v>20</v>
      </c>
      <c r="J423">
        <v>3</v>
      </c>
      <c r="K423" t="s">
        <v>20</v>
      </c>
      <c r="L423" t="s">
        <v>237</v>
      </c>
      <c r="M423" t="s">
        <v>28</v>
      </c>
      <c r="N423" t="s">
        <v>100</v>
      </c>
      <c r="O423" t="s">
        <v>238</v>
      </c>
      <c r="P423" t="s">
        <v>239</v>
      </c>
      <c r="Q423" t="s">
        <v>103</v>
      </c>
      <c r="R423">
        <f t="shared" si="46"/>
        <v>120120300</v>
      </c>
      <c r="S423">
        <f t="shared" si="47"/>
        <v>421</v>
      </c>
      <c r="T423">
        <f t="shared" si="48"/>
        <v>421</v>
      </c>
    </row>
    <row r="424" spans="1:20" x14ac:dyDescent="0.35">
      <c r="A424" t="str">
        <f t="shared" si="42"/>
        <v>422-423</v>
      </c>
      <c r="B424">
        <f t="shared" si="43"/>
        <v>12</v>
      </c>
      <c r="C424">
        <f t="shared" si="44"/>
        <v>12</v>
      </c>
      <c r="D424">
        <f t="shared" si="45"/>
        <v>1</v>
      </c>
      <c r="E424">
        <v>1</v>
      </c>
      <c r="F424">
        <v>5</v>
      </c>
      <c r="G424">
        <v>0</v>
      </c>
      <c r="H424">
        <v>5</v>
      </c>
      <c r="I424">
        <v>0</v>
      </c>
      <c r="J424">
        <v>1</v>
      </c>
      <c r="K424" t="s">
        <v>20</v>
      </c>
      <c r="L424" t="s">
        <v>1106</v>
      </c>
      <c r="M424" t="s">
        <v>28</v>
      </c>
      <c r="N424" t="s">
        <v>60</v>
      </c>
      <c r="O424" t="s">
        <v>1107</v>
      </c>
      <c r="P424" t="s">
        <v>1108</v>
      </c>
      <c r="R424">
        <f t="shared" si="46"/>
        <v>120120100</v>
      </c>
      <c r="S424">
        <f t="shared" si="47"/>
        <v>422</v>
      </c>
      <c r="T424">
        <f t="shared" si="48"/>
        <v>423</v>
      </c>
    </row>
    <row r="425" spans="1:20" x14ac:dyDescent="0.35">
      <c r="A425" t="str">
        <f t="shared" si="42"/>
        <v>422-423</v>
      </c>
      <c r="B425">
        <f t="shared" si="43"/>
        <v>12</v>
      </c>
      <c r="C425">
        <f t="shared" si="44"/>
        <v>12</v>
      </c>
      <c r="D425">
        <f t="shared" si="45"/>
        <v>1</v>
      </c>
      <c r="E425">
        <v>3</v>
      </c>
      <c r="F425">
        <v>6</v>
      </c>
      <c r="G425">
        <v>2</v>
      </c>
      <c r="H425" t="s">
        <v>20</v>
      </c>
      <c r="I425" t="s">
        <v>20</v>
      </c>
      <c r="J425" t="s">
        <v>20</v>
      </c>
      <c r="K425">
        <v>1</v>
      </c>
      <c r="L425" t="s">
        <v>99</v>
      </c>
      <c r="M425" t="s">
        <v>39</v>
      </c>
      <c r="N425" t="s">
        <v>100</v>
      </c>
      <c r="O425" t="s">
        <v>101</v>
      </c>
      <c r="P425" t="s">
        <v>102</v>
      </c>
      <c r="Q425" t="s">
        <v>103</v>
      </c>
      <c r="R425">
        <f t="shared" si="46"/>
        <v>120120100</v>
      </c>
      <c r="S425">
        <f t="shared" si="47"/>
        <v>422</v>
      </c>
      <c r="T425">
        <f t="shared" si="48"/>
        <v>423</v>
      </c>
    </row>
    <row r="426" spans="1:20" x14ac:dyDescent="0.35">
      <c r="A426">
        <f t="shared" si="42"/>
        <v>424</v>
      </c>
      <c r="B426">
        <f t="shared" si="43"/>
        <v>12</v>
      </c>
      <c r="C426">
        <f t="shared" si="44"/>
        <v>12</v>
      </c>
      <c r="D426">
        <f t="shared" si="45"/>
        <v>0</v>
      </c>
      <c r="E426">
        <v>8</v>
      </c>
      <c r="F426">
        <v>4</v>
      </c>
      <c r="G426">
        <v>0</v>
      </c>
      <c r="H426" t="s">
        <v>20</v>
      </c>
      <c r="I426" t="s">
        <v>20</v>
      </c>
      <c r="J426" t="s">
        <v>20</v>
      </c>
      <c r="K426" t="s">
        <v>20</v>
      </c>
      <c r="L426" t="s">
        <v>1589</v>
      </c>
      <c r="M426" t="s">
        <v>39</v>
      </c>
      <c r="N426" t="s">
        <v>295</v>
      </c>
      <c r="O426" t="s">
        <v>1590</v>
      </c>
      <c r="P426" t="s">
        <v>1591</v>
      </c>
      <c r="Q426" t="s">
        <v>1592</v>
      </c>
      <c r="R426">
        <f t="shared" si="46"/>
        <v>120120000</v>
      </c>
      <c r="S426">
        <f t="shared" si="47"/>
        <v>424</v>
      </c>
      <c r="T426">
        <f t="shared" si="48"/>
        <v>424</v>
      </c>
    </row>
    <row r="427" spans="1:20" x14ac:dyDescent="0.35">
      <c r="A427">
        <f t="shared" si="42"/>
        <v>425</v>
      </c>
      <c r="B427">
        <f t="shared" si="43"/>
        <v>11</v>
      </c>
      <c r="C427">
        <f t="shared" si="44"/>
        <v>11</v>
      </c>
      <c r="D427">
        <f t="shared" si="45"/>
        <v>7</v>
      </c>
      <c r="E427">
        <v>2</v>
      </c>
      <c r="F427">
        <v>1</v>
      </c>
      <c r="G427">
        <v>0</v>
      </c>
      <c r="H427">
        <v>1</v>
      </c>
      <c r="I427">
        <v>2</v>
      </c>
      <c r="J427">
        <v>4</v>
      </c>
      <c r="K427">
        <v>1</v>
      </c>
      <c r="L427" t="s">
        <v>1258</v>
      </c>
      <c r="M427" t="s">
        <v>28</v>
      </c>
      <c r="N427" t="s">
        <v>121</v>
      </c>
      <c r="O427" t="s">
        <v>1259</v>
      </c>
      <c r="P427" t="s">
        <v>1260</v>
      </c>
      <c r="R427">
        <f t="shared" si="46"/>
        <v>110110700</v>
      </c>
      <c r="S427">
        <f t="shared" si="47"/>
        <v>425</v>
      </c>
      <c r="T427">
        <f t="shared" si="48"/>
        <v>425</v>
      </c>
    </row>
    <row r="428" spans="1:20" x14ac:dyDescent="0.35">
      <c r="A428" t="str">
        <f t="shared" si="42"/>
        <v>426-427</v>
      </c>
      <c r="B428">
        <f t="shared" si="43"/>
        <v>11</v>
      </c>
      <c r="C428">
        <f t="shared" si="44"/>
        <v>11</v>
      </c>
      <c r="D428">
        <f t="shared" si="45"/>
        <v>6</v>
      </c>
      <c r="E428">
        <v>2</v>
      </c>
      <c r="F428">
        <v>2</v>
      </c>
      <c r="G428" t="s">
        <v>20</v>
      </c>
      <c r="H428">
        <v>1</v>
      </c>
      <c r="I428">
        <v>2</v>
      </c>
      <c r="J428">
        <v>1</v>
      </c>
      <c r="K428">
        <v>3</v>
      </c>
      <c r="L428" t="s">
        <v>178</v>
      </c>
      <c r="M428" t="s">
        <v>28</v>
      </c>
      <c r="N428" t="s">
        <v>60</v>
      </c>
      <c r="O428" t="s">
        <v>179</v>
      </c>
      <c r="P428" t="s">
        <v>180</v>
      </c>
      <c r="R428">
        <f t="shared" si="46"/>
        <v>110110600</v>
      </c>
      <c r="S428">
        <f t="shared" si="47"/>
        <v>426</v>
      </c>
      <c r="T428">
        <f t="shared" si="48"/>
        <v>427</v>
      </c>
    </row>
    <row r="429" spans="1:20" x14ac:dyDescent="0.35">
      <c r="A429" t="str">
        <f t="shared" si="42"/>
        <v>426-427</v>
      </c>
      <c r="B429">
        <f t="shared" si="43"/>
        <v>11</v>
      </c>
      <c r="C429">
        <f t="shared" si="44"/>
        <v>11</v>
      </c>
      <c r="D429">
        <f t="shared" si="45"/>
        <v>6</v>
      </c>
      <c r="E429">
        <v>2</v>
      </c>
      <c r="F429" t="s">
        <v>20</v>
      </c>
      <c r="G429">
        <v>1</v>
      </c>
      <c r="H429">
        <v>2</v>
      </c>
      <c r="I429">
        <v>1</v>
      </c>
      <c r="J429">
        <v>5</v>
      </c>
      <c r="K429" t="s">
        <v>20</v>
      </c>
      <c r="L429" t="s">
        <v>1541</v>
      </c>
      <c r="M429" t="s">
        <v>28</v>
      </c>
      <c r="N429" t="s">
        <v>281</v>
      </c>
      <c r="O429" t="s">
        <v>1542</v>
      </c>
      <c r="P429" t="s">
        <v>1543</v>
      </c>
      <c r="R429">
        <f t="shared" si="46"/>
        <v>110110600</v>
      </c>
      <c r="S429">
        <f t="shared" si="47"/>
        <v>426</v>
      </c>
      <c r="T429">
        <f t="shared" si="48"/>
        <v>427</v>
      </c>
    </row>
    <row r="430" spans="1:20" x14ac:dyDescent="0.35">
      <c r="A430">
        <f t="shared" si="42"/>
        <v>428</v>
      </c>
      <c r="B430">
        <f t="shared" si="43"/>
        <v>11</v>
      </c>
      <c r="C430">
        <f t="shared" si="44"/>
        <v>11</v>
      </c>
      <c r="D430">
        <f t="shared" si="45"/>
        <v>4</v>
      </c>
      <c r="E430">
        <v>3</v>
      </c>
      <c r="F430">
        <v>1</v>
      </c>
      <c r="G430">
        <v>1</v>
      </c>
      <c r="H430">
        <v>2</v>
      </c>
      <c r="I430">
        <v>2</v>
      </c>
      <c r="J430" t="s">
        <v>20</v>
      </c>
      <c r="K430">
        <v>2</v>
      </c>
      <c r="L430" t="s">
        <v>469</v>
      </c>
      <c r="M430" t="s">
        <v>39</v>
      </c>
      <c r="N430" t="s">
        <v>100</v>
      </c>
      <c r="O430" t="s">
        <v>470</v>
      </c>
      <c r="P430" t="s">
        <v>471</v>
      </c>
      <c r="Q430" t="s">
        <v>472</v>
      </c>
      <c r="R430">
        <f t="shared" si="46"/>
        <v>110110400</v>
      </c>
      <c r="S430">
        <f t="shared" si="47"/>
        <v>428</v>
      </c>
      <c r="T430">
        <f t="shared" si="48"/>
        <v>428</v>
      </c>
    </row>
    <row r="431" spans="1:20" x14ac:dyDescent="0.35">
      <c r="A431">
        <f t="shared" si="42"/>
        <v>429</v>
      </c>
      <c r="B431">
        <f t="shared" si="43"/>
        <v>10</v>
      </c>
      <c r="C431">
        <f t="shared" si="44"/>
        <v>11</v>
      </c>
      <c r="D431">
        <f t="shared" si="45"/>
        <v>5</v>
      </c>
      <c r="E431">
        <v>1</v>
      </c>
      <c r="F431">
        <v>2</v>
      </c>
      <c r="G431">
        <v>1</v>
      </c>
      <c r="H431">
        <v>2</v>
      </c>
      <c r="I431">
        <v>1</v>
      </c>
      <c r="J431">
        <v>3</v>
      </c>
      <c r="K431">
        <v>1</v>
      </c>
      <c r="L431" t="s">
        <v>78</v>
      </c>
      <c r="M431" t="s">
        <v>28</v>
      </c>
      <c r="N431" t="s">
        <v>55</v>
      </c>
      <c r="O431" t="s">
        <v>79</v>
      </c>
      <c r="P431" t="s">
        <v>80</v>
      </c>
      <c r="Q431" t="s">
        <v>81</v>
      </c>
      <c r="R431">
        <f t="shared" si="46"/>
        <v>100110500</v>
      </c>
      <c r="S431">
        <f t="shared" si="47"/>
        <v>429</v>
      </c>
      <c r="T431">
        <f t="shared" si="48"/>
        <v>429</v>
      </c>
    </row>
    <row r="432" spans="1:20" x14ac:dyDescent="0.35">
      <c r="A432">
        <f t="shared" si="42"/>
        <v>430</v>
      </c>
      <c r="B432">
        <f t="shared" si="43"/>
        <v>10</v>
      </c>
      <c r="C432">
        <f t="shared" si="44"/>
        <v>11</v>
      </c>
      <c r="D432">
        <f t="shared" si="45"/>
        <v>3</v>
      </c>
      <c r="E432">
        <v>1</v>
      </c>
      <c r="F432">
        <v>4</v>
      </c>
      <c r="G432">
        <v>2</v>
      </c>
      <c r="H432">
        <v>1</v>
      </c>
      <c r="I432">
        <v>1</v>
      </c>
      <c r="J432">
        <v>1</v>
      </c>
      <c r="K432">
        <v>1</v>
      </c>
      <c r="L432" t="s">
        <v>638</v>
      </c>
      <c r="M432" t="s">
        <v>28</v>
      </c>
      <c r="N432" t="s">
        <v>55</v>
      </c>
      <c r="O432" t="s">
        <v>639</v>
      </c>
      <c r="P432" t="s">
        <v>640</v>
      </c>
      <c r="Q432" t="s">
        <v>128</v>
      </c>
      <c r="R432">
        <f t="shared" si="46"/>
        <v>100110300</v>
      </c>
      <c r="S432">
        <f t="shared" si="47"/>
        <v>430</v>
      </c>
      <c r="T432">
        <f t="shared" si="48"/>
        <v>430</v>
      </c>
    </row>
    <row r="433" spans="1:20" x14ac:dyDescent="0.35">
      <c r="A433">
        <f t="shared" si="42"/>
        <v>431</v>
      </c>
      <c r="B433">
        <f t="shared" si="43"/>
        <v>10</v>
      </c>
      <c r="C433">
        <f t="shared" si="44"/>
        <v>10</v>
      </c>
      <c r="D433">
        <f t="shared" si="45"/>
        <v>8</v>
      </c>
      <c r="E433" t="s">
        <v>20</v>
      </c>
      <c r="F433" t="s">
        <v>20</v>
      </c>
      <c r="G433">
        <v>0</v>
      </c>
      <c r="H433">
        <v>2</v>
      </c>
      <c r="I433">
        <v>2</v>
      </c>
      <c r="J433">
        <v>3</v>
      </c>
      <c r="K433">
        <v>3</v>
      </c>
      <c r="L433" t="s">
        <v>218</v>
      </c>
      <c r="M433" t="s">
        <v>39</v>
      </c>
      <c r="N433" t="s">
        <v>45</v>
      </c>
      <c r="O433" t="s">
        <v>219</v>
      </c>
      <c r="P433" t="s">
        <v>220</v>
      </c>
      <c r="Q433" t="s">
        <v>221</v>
      </c>
      <c r="R433">
        <f t="shared" si="46"/>
        <v>100100800</v>
      </c>
      <c r="S433">
        <f t="shared" si="47"/>
        <v>431</v>
      </c>
      <c r="T433">
        <f t="shared" si="48"/>
        <v>431</v>
      </c>
    </row>
    <row r="434" spans="1:20" x14ac:dyDescent="0.35">
      <c r="A434">
        <f t="shared" si="42"/>
        <v>432</v>
      </c>
      <c r="B434">
        <f t="shared" si="43"/>
        <v>10</v>
      </c>
      <c r="C434">
        <f t="shared" si="44"/>
        <v>10</v>
      </c>
      <c r="D434">
        <f t="shared" si="45"/>
        <v>6</v>
      </c>
      <c r="E434">
        <v>1</v>
      </c>
      <c r="F434">
        <v>1</v>
      </c>
      <c r="G434">
        <v>1</v>
      </c>
      <c r="H434">
        <v>1</v>
      </c>
      <c r="I434">
        <v>2</v>
      </c>
      <c r="J434" t="s">
        <v>20</v>
      </c>
      <c r="K434">
        <v>4</v>
      </c>
      <c r="L434" t="s">
        <v>460</v>
      </c>
      <c r="M434" t="s">
        <v>28</v>
      </c>
      <c r="N434" t="s">
        <v>55</v>
      </c>
      <c r="O434" t="s">
        <v>461</v>
      </c>
      <c r="P434" t="s">
        <v>462</v>
      </c>
      <c r="Q434" t="s">
        <v>128</v>
      </c>
      <c r="R434">
        <f t="shared" si="46"/>
        <v>100100600</v>
      </c>
      <c r="S434">
        <f t="shared" si="47"/>
        <v>432</v>
      </c>
      <c r="T434">
        <f t="shared" si="48"/>
        <v>432</v>
      </c>
    </row>
    <row r="435" spans="1:20" x14ac:dyDescent="0.35">
      <c r="A435">
        <f t="shared" si="42"/>
        <v>433</v>
      </c>
      <c r="B435">
        <f t="shared" si="43"/>
        <v>10</v>
      </c>
      <c r="C435">
        <f t="shared" si="44"/>
        <v>10</v>
      </c>
      <c r="D435">
        <f t="shared" si="45"/>
        <v>5</v>
      </c>
      <c r="E435" t="s">
        <v>20</v>
      </c>
      <c r="F435">
        <v>2</v>
      </c>
      <c r="G435">
        <v>2</v>
      </c>
      <c r="H435">
        <v>1</v>
      </c>
      <c r="I435">
        <v>1</v>
      </c>
      <c r="J435">
        <v>2</v>
      </c>
      <c r="K435">
        <v>2</v>
      </c>
      <c r="L435" t="s">
        <v>54</v>
      </c>
      <c r="M435" t="s">
        <v>22</v>
      </c>
      <c r="N435" t="s">
        <v>55</v>
      </c>
      <c r="O435" t="s">
        <v>56</v>
      </c>
      <c r="P435" t="s">
        <v>57</v>
      </c>
      <c r="Q435" t="s">
        <v>58</v>
      </c>
      <c r="R435">
        <f t="shared" si="46"/>
        <v>100100500</v>
      </c>
      <c r="S435">
        <f t="shared" si="47"/>
        <v>433</v>
      </c>
      <c r="T435">
        <f t="shared" si="48"/>
        <v>433</v>
      </c>
    </row>
    <row r="436" spans="1:20" x14ac:dyDescent="0.35">
      <c r="A436">
        <f t="shared" si="42"/>
        <v>434</v>
      </c>
      <c r="B436">
        <f t="shared" si="43"/>
        <v>10</v>
      </c>
      <c r="C436">
        <f t="shared" si="44"/>
        <v>10</v>
      </c>
      <c r="D436">
        <f t="shared" si="45"/>
        <v>4</v>
      </c>
      <c r="E436">
        <v>2</v>
      </c>
      <c r="F436">
        <v>4</v>
      </c>
      <c r="G436" t="s">
        <v>20</v>
      </c>
      <c r="H436" t="s">
        <v>20</v>
      </c>
      <c r="I436">
        <v>4</v>
      </c>
      <c r="J436" t="s">
        <v>20</v>
      </c>
      <c r="K436" t="s">
        <v>20</v>
      </c>
      <c r="L436" t="s">
        <v>312</v>
      </c>
      <c r="M436" t="s">
        <v>28</v>
      </c>
      <c r="N436" t="s">
        <v>50</v>
      </c>
      <c r="O436" t="s">
        <v>313</v>
      </c>
      <c r="P436" t="s">
        <v>314</v>
      </c>
      <c r="Q436" t="s">
        <v>93</v>
      </c>
      <c r="R436">
        <f t="shared" si="46"/>
        <v>100100400</v>
      </c>
      <c r="S436">
        <f t="shared" si="47"/>
        <v>434</v>
      </c>
      <c r="T436">
        <f t="shared" si="48"/>
        <v>434</v>
      </c>
    </row>
    <row r="437" spans="1:20" x14ac:dyDescent="0.35">
      <c r="A437">
        <f t="shared" si="42"/>
        <v>435</v>
      </c>
      <c r="B437">
        <f t="shared" si="43"/>
        <v>10</v>
      </c>
      <c r="C437">
        <f t="shared" si="44"/>
        <v>10</v>
      </c>
      <c r="D437">
        <f t="shared" si="45"/>
        <v>3</v>
      </c>
      <c r="E437">
        <v>1</v>
      </c>
      <c r="F437">
        <v>4</v>
      </c>
      <c r="G437">
        <v>2</v>
      </c>
      <c r="H437" t="s">
        <v>20</v>
      </c>
      <c r="I437" t="s">
        <v>20</v>
      </c>
      <c r="J437">
        <v>3</v>
      </c>
      <c r="K437" t="s">
        <v>20</v>
      </c>
      <c r="L437" t="s">
        <v>752</v>
      </c>
      <c r="M437" t="s">
        <v>22</v>
      </c>
      <c r="N437" t="s">
        <v>316</v>
      </c>
      <c r="O437" t="s">
        <v>753</v>
      </c>
      <c r="R437">
        <f t="shared" si="46"/>
        <v>100100300</v>
      </c>
      <c r="S437">
        <f t="shared" si="47"/>
        <v>435</v>
      </c>
      <c r="T437">
        <f t="shared" si="48"/>
        <v>435</v>
      </c>
    </row>
    <row r="438" spans="1:20" x14ac:dyDescent="0.35">
      <c r="A438">
        <f t="shared" si="42"/>
        <v>436</v>
      </c>
      <c r="B438">
        <f t="shared" si="43"/>
        <v>10</v>
      </c>
      <c r="C438">
        <f t="shared" si="44"/>
        <v>10</v>
      </c>
      <c r="D438">
        <f t="shared" si="45"/>
        <v>1</v>
      </c>
      <c r="E438">
        <v>4</v>
      </c>
      <c r="F438">
        <v>5</v>
      </c>
      <c r="G438" t="s">
        <v>20</v>
      </c>
      <c r="H438" t="s">
        <v>20</v>
      </c>
      <c r="I438">
        <v>1</v>
      </c>
      <c r="J438" t="s">
        <v>20</v>
      </c>
      <c r="K438" t="s">
        <v>20</v>
      </c>
      <c r="L438" t="s">
        <v>1289</v>
      </c>
      <c r="M438" t="s">
        <v>39</v>
      </c>
      <c r="N438" t="s">
        <v>121</v>
      </c>
      <c r="O438" t="s">
        <v>1290</v>
      </c>
      <c r="P438" t="s">
        <v>1291</v>
      </c>
      <c r="R438">
        <f t="shared" si="46"/>
        <v>100100100</v>
      </c>
      <c r="S438">
        <f t="shared" si="47"/>
        <v>436</v>
      </c>
      <c r="T438">
        <f t="shared" si="48"/>
        <v>436</v>
      </c>
    </row>
    <row r="439" spans="1:20" x14ac:dyDescent="0.35">
      <c r="A439" t="str">
        <f t="shared" si="42"/>
        <v>437-438</v>
      </c>
      <c r="B439">
        <f t="shared" si="43"/>
        <v>9</v>
      </c>
      <c r="C439">
        <f t="shared" si="44"/>
        <v>9</v>
      </c>
      <c r="D439">
        <f t="shared" si="45"/>
        <v>5</v>
      </c>
      <c r="E439">
        <v>3</v>
      </c>
      <c r="F439" t="s">
        <v>20</v>
      </c>
      <c r="G439">
        <v>1</v>
      </c>
      <c r="H439" t="s">
        <v>20</v>
      </c>
      <c r="I439">
        <v>2</v>
      </c>
      <c r="J439" t="s">
        <v>20</v>
      </c>
      <c r="K439">
        <v>3</v>
      </c>
      <c r="L439" t="s">
        <v>414</v>
      </c>
      <c r="M439" t="s">
        <v>39</v>
      </c>
      <c r="N439" t="s">
        <v>415</v>
      </c>
      <c r="O439" t="s">
        <v>416</v>
      </c>
      <c r="R439">
        <f t="shared" si="46"/>
        <v>90090500</v>
      </c>
      <c r="S439">
        <f t="shared" si="47"/>
        <v>437</v>
      </c>
      <c r="T439">
        <f t="shared" si="48"/>
        <v>438</v>
      </c>
    </row>
    <row r="440" spans="1:20" x14ac:dyDescent="0.35">
      <c r="A440" t="str">
        <f t="shared" si="42"/>
        <v>437-438</v>
      </c>
      <c r="B440">
        <f t="shared" si="43"/>
        <v>9</v>
      </c>
      <c r="C440">
        <f t="shared" si="44"/>
        <v>9</v>
      </c>
      <c r="D440">
        <f t="shared" si="45"/>
        <v>5</v>
      </c>
      <c r="E440">
        <v>0</v>
      </c>
      <c r="F440">
        <v>3</v>
      </c>
      <c r="G440">
        <v>1</v>
      </c>
      <c r="H440" t="s">
        <v>20</v>
      </c>
      <c r="I440">
        <v>1</v>
      </c>
      <c r="J440" t="s">
        <v>20</v>
      </c>
      <c r="K440">
        <v>4</v>
      </c>
      <c r="L440" t="s">
        <v>942</v>
      </c>
      <c r="M440" t="s">
        <v>28</v>
      </c>
      <c r="N440" t="s">
        <v>134</v>
      </c>
      <c r="O440" t="s">
        <v>943</v>
      </c>
      <c r="P440" t="s">
        <v>944</v>
      </c>
      <c r="Q440" t="s">
        <v>945</v>
      </c>
      <c r="R440">
        <f t="shared" si="46"/>
        <v>90090500</v>
      </c>
      <c r="S440">
        <f t="shared" si="47"/>
        <v>437</v>
      </c>
      <c r="T440">
        <f t="shared" si="48"/>
        <v>438</v>
      </c>
    </row>
    <row r="441" spans="1:20" x14ac:dyDescent="0.35">
      <c r="A441">
        <f t="shared" si="42"/>
        <v>439</v>
      </c>
      <c r="B441">
        <f t="shared" si="43"/>
        <v>9</v>
      </c>
      <c r="C441">
        <f t="shared" si="44"/>
        <v>9</v>
      </c>
      <c r="D441">
        <f t="shared" si="45"/>
        <v>3</v>
      </c>
      <c r="E441">
        <v>1</v>
      </c>
      <c r="F441">
        <v>4</v>
      </c>
      <c r="G441">
        <v>1</v>
      </c>
      <c r="H441" t="s">
        <v>20</v>
      </c>
      <c r="I441">
        <v>1</v>
      </c>
      <c r="J441" t="s">
        <v>20</v>
      </c>
      <c r="K441">
        <v>2</v>
      </c>
      <c r="L441" t="s">
        <v>87</v>
      </c>
      <c r="M441" t="s">
        <v>28</v>
      </c>
      <c r="N441" t="s">
        <v>29</v>
      </c>
      <c r="O441" t="s">
        <v>88</v>
      </c>
      <c r="P441" t="s">
        <v>89</v>
      </c>
      <c r="R441">
        <f t="shared" si="46"/>
        <v>90090300</v>
      </c>
      <c r="S441">
        <f t="shared" si="47"/>
        <v>439</v>
      </c>
      <c r="T441">
        <f t="shared" si="48"/>
        <v>439</v>
      </c>
    </row>
    <row r="442" spans="1:20" x14ac:dyDescent="0.35">
      <c r="A442" t="str">
        <f t="shared" si="42"/>
        <v>440-441</v>
      </c>
      <c r="B442">
        <f t="shared" si="43"/>
        <v>9</v>
      </c>
      <c r="C442">
        <f t="shared" si="44"/>
        <v>9</v>
      </c>
      <c r="D442">
        <f t="shared" si="45"/>
        <v>1</v>
      </c>
      <c r="E442">
        <v>1</v>
      </c>
      <c r="F442">
        <v>2</v>
      </c>
      <c r="G442">
        <v>2</v>
      </c>
      <c r="H442">
        <v>3</v>
      </c>
      <c r="I442">
        <v>0</v>
      </c>
      <c r="J442" t="s">
        <v>20</v>
      </c>
      <c r="K442">
        <v>1</v>
      </c>
      <c r="L442" t="s">
        <v>369</v>
      </c>
      <c r="M442" t="s">
        <v>28</v>
      </c>
      <c r="N442" t="s">
        <v>121</v>
      </c>
      <c r="O442" t="s">
        <v>370</v>
      </c>
      <c r="P442" t="s">
        <v>371</v>
      </c>
      <c r="R442">
        <f t="shared" si="46"/>
        <v>90090100</v>
      </c>
      <c r="S442">
        <f t="shared" si="47"/>
        <v>440</v>
      </c>
      <c r="T442">
        <f t="shared" si="48"/>
        <v>441</v>
      </c>
    </row>
    <row r="443" spans="1:20" x14ac:dyDescent="0.35">
      <c r="A443" t="str">
        <f t="shared" si="42"/>
        <v>440-441</v>
      </c>
      <c r="B443">
        <f t="shared" si="43"/>
        <v>9</v>
      </c>
      <c r="C443">
        <f t="shared" si="44"/>
        <v>9</v>
      </c>
      <c r="D443">
        <f t="shared" si="45"/>
        <v>1</v>
      </c>
      <c r="E443">
        <v>0</v>
      </c>
      <c r="F443">
        <v>3</v>
      </c>
      <c r="G443">
        <v>1</v>
      </c>
      <c r="H443">
        <v>4</v>
      </c>
      <c r="I443">
        <v>1</v>
      </c>
      <c r="J443" t="s">
        <v>20</v>
      </c>
      <c r="K443" t="s">
        <v>20</v>
      </c>
      <c r="L443" t="s">
        <v>1596</v>
      </c>
      <c r="M443" t="s">
        <v>28</v>
      </c>
      <c r="N443" t="s">
        <v>100</v>
      </c>
      <c r="O443" t="s">
        <v>1597</v>
      </c>
      <c r="P443" t="s">
        <v>1598</v>
      </c>
      <c r="Q443" t="s">
        <v>1599</v>
      </c>
      <c r="R443">
        <f t="shared" si="46"/>
        <v>90090100</v>
      </c>
      <c r="S443">
        <f t="shared" si="47"/>
        <v>440</v>
      </c>
      <c r="T443">
        <f t="shared" si="48"/>
        <v>441</v>
      </c>
    </row>
    <row r="444" spans="1:20" x14ac:dyDescent="0.35">
      <c r="A444" t="str">
        <f t="shared" si="42"/>
        <v>442-443</v>
      </c>
      <c r="B444">
        <f t="shared" si="43"/>
        <v>9</v>
      </c>
      <c r="C444">
        <f t="shared" si="44"/>
        <v>9</v>
      </c>
      <c r="D444">
        <f t="shared" si="45"/>
        <v>0</v>
      </c>
      <c r="E444">
        <v>3</v>
      </c>
      <c r="F444">
        <v>4</v>
      </c>
      <c r="G444">
        <v>1</v>
      </c>
      <c r="H444">
        <v>1</v>
      </c>
      <c r="I444" t="s">
        <v>20</v>
      </c>
      <c r="J444" t="s">
        <v>20</v>
      </c>
      <c r="K444" t="s">
        <v>20</v>
      </c>
      <c r="L444" t="s">
        <v>541</v>
      </c>
      <c r="M444" t="s">
        <v>28</v>
      </c>
      <c r="N444" t="s">
        <v>156</v>
      </c>
      <c r="O444" t="s">
        <v>542</v>
      </c>
      <c r="P444" t="s">
        <v>543</v>
      </c>
      <c r="Q444" t="s">
        <v>159</v>
      </c>
      <c r="R444">
        <f t="shared" si="46"/>
        <v>90090000</v>
      </c>
      <c r="S444">
        <f t="shared" si="47"/>
        <v>442</v>
      </c>
      <c r="T444">
        <f t="shared" si="48"/>
        <v>443</v>
      </c>
    </row>
    <row r="445" spans="1:20" x14ac:dyDescent="0.35">
      <c r="A445" t="str">
        <f t="shared" ref="A445:A467" si="49">IF(ISBLANK($L445),"",IF($S445=$T445,$S445,$S445&amp;"-"&amp;$T445))</f>
        <v>442-443</v>
      </c>
      <c r="B445">
        <f t="shared" ref="B445:B467" si="50">$C445-MINA($E445:$K445)</f>
        <v>9</v>
      </c>
      <c r="C445">
        <f t="shared" ref="C445:C467" si="51">SUM($E445:$K445)</f>
        <v>9</v>
      </c>
      <c r="D445">
        <f t="shared" ref="D445:D467" si="52">SUM($I445:$K445)</f>
        <v>0</v>
      </c>
      <c r="E445">
        <v>3</v>
      </c>
      <c r="F445">
        <v>4</v>
      </c>
      <c r="G445">
        <v>2</v>
      </c>
      <c r="H445" t="s">
        <v>20</v>
      </c>
      <c r="I445" t="s">
        <v>20</v>
      </c>
      <c r="J445" t="s">
        <v>20</v>
      </c>
      <c r="K445" t="s">
        <v>20</v>
      </c>
      <c r="L445" t="s">
        <v>1075</v>
      </c>
      <c r="M445" t="s">
        <v>28</v>
      </c>
      <c r="N445" t="s">
        <v>474</v>
      </c>
      <c r="O445" t="s">
        <v>1076</v>
      </c>
      <c r="P445" t="s">
        <v>1077</v>
      </c>
      <c r="Q445" t="s">
        <v>1078</v>
      </c>
      <c r="R445">
        <f t="shared" ref="R445:R467" si="53">$B445*10000000+$C445*10000+$D445*100</f>
        <v>90090000</v>
      </c>
      <c r="S445">
        <f t="shared" si="47"/>
        <v>442</v>
      </c>
      <c r="T445">
        <f t="shared" si="48"/>
        <v>443</v>
      </c>
    </row>
    <row r="446" spans="1:20" x14ac:dyDescent="0.35">
      <c r="A446">
        <f t="shared" si="49"/>
        <v>444</v>
      </c>
      <c r="B446">
        <f t="shared" si="50"/>
        <v>8</v>
      </c>
      <c r="C446">
        <f t="shared" si="51"/>
        <v>9</v>
      </c>
      <c r="D446">
        <f t="shared" si="52"/>
        <v>3</v>
      </c>
      <c r="E446">
        <v>2</v>
      </c>
      <c r="F446">
        <v>2</v>
      </c>
      <c r="G446">
        <v>1</v>
      </c>
      <c r="H446">
        <v>1</v>
      </c>
      <c r="I446">
        <v>1</v>
      </c>
      <c r="J446">
        <v>1</v>
      </c>
      <c r="K446">
        <v>1</v>
      </c>
      <c r="L446" t="s">
        <v>1586</v>
      </c>
      <c r="M446" t="s">
        <v>39</v>
      </c>
      <c r="N446" t="s">
        <v>55</v>
      </c>
      <c r="O446" t="s">
        <v>1587</v>
      </c>
      <c r="P446" t="s">
        <v>1588</v>
      </c>
      <c r="Q446" t="s">
        <v>323</v>
      </c>
      <c r="R446">
        <f t="shared" si="53"/>
        <v>80090300</v>
      </c>
      <c r="S446">
        <f t="shared" si="47"/>
        <v>444</v>
      </c>
      <c r="T446">
        <f t="shared" si="48"/>
        <v>444</v>
      </c>
    </row>
    <row r="447" spans="1:20" x14ac:dyDescent="0.35">
      <c r="A447">
        <f t="shared" si="49"/>
        <v>445</v>
      </c>
      <c r="B447">
        <f t="shared" si="50"/>
        <v>8</v>
      </c>
      <c r="C447">
        <f t="shared" si="51"/>
        <v>8</v>
      </c>
      <c r="D447">
        <f t="shared" si="52"/>
        <v>5</v>
      </c>
      <c r="E447" t="s">
        <v>20</v>
      </c>
      <c r="F447" t="s">
        <v>20</v>
      </c>
      <c r="G447">
        <v>2</v>
      </c>
      <c r="H447">
        <v>1</v>
      </c>
      <c r="I447">
        <v>2</v>
      </c>
      <c r="J447">
        <v>2</v>
      </c>
      <c r="K447">
        <v>1</v>
      </c>
      <c r="L447" t="s">
        <v>1582</v>
      </c>
      <c r="M447" t="s">
        <v>39</v>
      </c>
      <c r="N447" t="s">
        <v>134</v>
      </c>
      <c r="O447" t="s">
        <v>1583</v>
      </c>
      <c r="P447" t="s">
        <v>1584</v>
      </c>
      <c r="Q447" t="s">
        <v>1585</v>
      </c>
      <c r="R447">
        <f t="shared" si="53"/>
        <v>80080500</v>
      </c>
      <c r="S447">
        <f t="shared" si="47"/>
        <v>445</v>
      </c>
      <c r="T447">
        <f t="shared" si="48"/>
        <v>445</v>
      </c>
    </row>
    <row r="448" spans="1:20" x14ac:dyDescent="0.35">
      <c r="A448" t="str">
        <f t="shared" si="49"/>
        <v>446-447</v>
      </c>
      <c r="B448">
        <f t="shared" si="50"/>
        <v>8</v>
      </c>
      <c r="C448">
        <f t="shared" si="51"/>
        <v>8</v>
      </c>
      <c r="D448">
        <f t="shared" si="52"/>
        <v>4</v>
      </c>
      <c r="E448">
        <v>0</v>
      </c>
      <c r="F448" t="s">
        <v>20</v>
      </c>
      <c r="G448">
        <v>2</v>
      </c>
      <c r="H448">
        <v>2</v>
      </c>
      <c r="I448" t="s">
        <v>20</v>
      </c>
      <c r="J448">
        <v>4</v>
      </c>
      <c r="K448" t="s">
        <v>20</v>
      </c>
      <c r="L448" t="s">
        <v>424</v>
      </c>
      <c r="M448" t="s">
        <v>28</v>
      </c>
      <c r="N448" t="s">
        <v>100</v>
      </c>
      <c r="O448" t="s">
        <v>425</v>
      </c>
      <c r="P448" t="s">
        <v>426</v>
      </c>
      <c r="Q448" t="s">
        <v>427</v>
      </c>
      <c r="R448">
        <f t="shared" si="53"/>
        <v>80080400</v>
      </c>
      <c r="S448">
        <f t="shared" si="47"/>
        <v>446</v>
      </c>
      <c r="T448">
        <f t="shared" si="48"/>
        <v>447</v>
      </c>
    </row>
    <row r="449" spans="1:20" x14ac:dyDescent="0.35">
      <c r="A449" t="str">
        <f t="shared" si="49"/>
        <v>446-447</v>
      </c>
      <c r="B449">
        <f t="shared" si="50"/>
        <v>8</v>
      </c>
      <c r="C449">
        <f t="shared" si="51"/>
        <v>8</v>
      </c>
      <c r="D449">
        <f t="shared" si="52"/>
        <v>4</v>
      </c>
      <c r="E449">
        <v>3</v>
      </c>
      <c r="F449">
        <v>1</v>
      </c>
      <c r="G449" t="s">
        <v>20</v>
      </c>
      <c r="H449" t="s">
        <v>20</v>
      </c>
      <c r="I449">
        <v>4</v>
      </c>
      <c r="J449" t="s">
        <v>20</v>
      </c>
      <c r="K449" t="s">
        <v>20</v>
      </c>
      <c r="L449" t="s">
        <v>104</v>
      </c>
      <c r="M449" t="s">
        <v>28</v>
      </c>
      <c r="N449" t="s">
        <v>105</v>
      </c>
      <c r="O449" t="s">
        <v>106</v>
      </c>
      <c r="P449" t="s">
        <v>107</v>
      </c>
      <c r="Q449" t="s">
        <v>108</v>
      </c>
      <c r="R449">
        <f t="shared" si="53"/>
        <v>80080400</v>
      </c>
      <c r="S449">
        <f t="shared" si="47"/>
        <v>446</v>
      </c>
      <c r="T449">
        <f t="shared" si="48"/>
        <v>447</v>
      </c>
    </row>
    <row r="450" spans="1:20" x14ac:dyDescent="0.35">
      <c r="A450">
        <f t="shared" si="49"/>
        <v>448</v>
      </c>
      <c r="B450">
        <f t="shared" si="50"/>
        <v>8</v>
      </c>
      <c r="C450">
        <f t="shared" si="51"/>
        <v>8</v>
      </c>
      <c r="D450">
        <f t="shared" si="52"/>
        <v>3</v>
      </c>
      <c r="E450">
        <v>0</v>
      </c>
      <c r="F450">
        <v>1</v>
      </c>
      <c r="G450">
        <v>1</v>
      </c>
      <c r="H450">
        <v>3</v>
      </c>
      <c r="I450">
        <v>0</v>
      </c>
      <c r="J450">
        <v>2</v>
      </c>
      <c r="K450">
        <v>1</v>
      </c>
      <c r="L450" t="s">
        <v>1453</v>
      </c>
      <c r="M450" t="s">
        <v>28</v>
      </c>
      <c r="N450" t="s">
        <v>121</v>
      </c>
      <c r="O450" t="s">
        <v>1454</v>
      </c>
      <c r="P450" t="s">
        <v>1455</v>
      </c>
      <c r="R450">
        <f t="shared" si="53"/>
        <v>80080300</v>
      </c>
      <c r="S450">
        <f t="shared" si="47"/>
        <v>448</v>
      </c>
      <c r="T450">
        <f t="shared" si="48"/>
        <v>448</v>
      </c>
    </row>
    <row r="451" spans="1:20" x14ac:dyDescent="0.35">
      <c r="A451">
        <f t="shared" si="49"/>
        <v>449</v>
      </c>
      <c r="B451">
        <f t="shared" si="50"/>
        <v>8</v>
      </c>
      <c r="C451">
        <f t="shared" si="51"/>
        <v>8</v>
      </c>
      <c r="D451">
        <f t="shared" si="52"/>
        <v>0</v>
      </c>
      <c r="E451">
        <v>4</v>
      </c>
      <c r="F451" t="s">
        <v>20</v>
      </c>
      <c r="G451">
        <v>1</v>
      </c>
      <c r="H451">
        <v>3</v>
      </c>
      <c r="I451" t="s">
        <v>20</v>
      </c>
      <c r="J451" t="s">
        <v>20</v>
      </c>
      <c r="K451" t="s">
        <v>20</v>
      </c>
      <c r="L451" t="s">
        <v>252</v>
      </c>
      <c r="M451" t="s">
        <v>39</v>
      </c>
      <c r="N451" t="s">
        <v>60</v>
      </c>
      <c r="O451" t="s">
        <v>253</v>
      </c>
      <c r="P451" t="s">
        <v>254</v>
      </c>
      <c r="R451">
        <f t="shared" si="53"/>
        <v>80080000</v>
      </c>
      <c r="S451">
        <f t="shared" ref="S451:S467" si="54">IF(ISBLANK($L451),"",1+COUNTIF($R$3:$R$1994,"&gt;"&amp;$R451))</f>
        <v>449</v>
      </c>
      <c r="T451">
        <f t="shared" ref="T451:T467" si="55">IF(ISBLANK($L451),"",COUNTIF($R$3:$R$1994,"&gt;"&amp;$R451)+COUNTIF($R$3:$R$1994,$R451))</f>
        <v>449</v>
      </c>
    </row>
    <row r="452" spans="1:20" x14ac:dyDescent="0.35">
      <c r="A452" t="str">
        <f t="shared" si="49"/>
        <v>450-451</v>
      </c>
      <c r="B452">
        <f t="shared" si="50"/>
        <v>7</v>
      </c>
      <c r="C452">
        <f t="shared" si="51"/>
        <v>7</v>
      </c>
      <c r="D452">
        <f t="shared" si="52"/>
        <v>4</v>
      </c>
      <c r="E452">
        <v>0</v>
      </c>
      <c r="F452">
        <v>2</v>
      </c>
      <c r="G452">
        <v>1</v>
      </c>
      <c r="H452">
        <v>0</v>
      </c>
      <c r="I452">
        <v>1</v>
      </c>
      <c r="J452">
        <v>2</v>
      </c>
      <c r="K452">
        <v>1</v>
      </c>
      <c r="L452" t="s">
        <v>1380</v>
      </c>
      <c r="M452" t="s">
        <v>28</v>
      </c>
      <c r="N452" t="s">
        <v>45</v>
      </c>
      <c r="O452" t="s">
        <v>1381</v>
      </c>
      <c r="P452" t="s">
        <v>1382</v>
      </c>
      <c r="Q452" t="s">
        <v>1383</v>
      </c>
      <c r="R452">
        <f t="shared" si="53"/>
        <v>70070400</v>
      </c>
      <c r="S452">
        <f t="shared" si="54"/>
        <v>450</v>
      </c>
      <c r="T452">
        <f t="shared" si="55"/>
        <v>451</v>
      </c>
    </row>
    <row r="453" spans="1:20" x14ac:dyDescent="0.35">
      <c r="A453" t="str">
        <f t="shared" si="49"/>
        <v>450-451</v>
      </c>
      <c r="B453">
        <f t="shared" si="50"/>
        <v>7</v>
      </c>
      <c r="C453">
        <f t="shared" si="51"/>
        <v>7</v>
      </c>
      <c r="D453">
        <f t="shared" si="52"/>
        <v>4</v>
      </c>
      <c r="E453" t="s">
        <v>20</v>
      </c>
      <c r="F453">
        <v>1</v>
      </c>
      <c r="G453">
        <v>1</v>
      </c>
      <c r="H453">
        <v>1</v>
      </c>
      <c r="I453">
        <v>2</v>
      </c>
      <c r="J453">
        <v>1</v>
      </c>
      <c r="K453">
        <v>1</v>
      </c>
      <c r="L453" t="s">
        <v>1428</v>
      </c>
      <c r="M453" t="s">
        <v>28</v>
      </c>
      <c r="N453" t="s">
        <v>134</v>
      </c>
      <c r="O453" t="s">
        <v>1429</v>
      </c>
      <c r="P453" t="s">
        <v>1430</v>
      </c>
      <c r="Q453" t="s">
        <v>1431</v>
      </c>
      <c r="R453">
        <f t="shared" si="53"/>
        <v>70070400</v>
      </c>
      <c r="S453">
        <f t="shared" si="54"/>
        <v>450</v>
      </c>
      <c r="T453">
        <f t="shared" si="55"/>
        <v>451</v>
      </c>
    </row>
    <row r="454" spans="1:20" x14ac:dyDescent="0.35">
      <c r="A454" t="str">
        <f t="shared" si="49"/>
        <v>452-454</v>
      </c>
      <c r="B454">
        <f t="shared" si="50"/>
        <v>7</v>
      </c>
      <c r="C454">
        <f t="shared" si="51"/>
        <v>7</v>
      </c>
      <c r="D454">
        <f t="shared" si="52"/>
        <v>0</v>
      </c>
      <c r="E454" t="s">
        <v>20</v>
      </c>
      <c r="F454">
        <v>3</v>
      </c>
      <c r="G454">
        <v>1</v>
      </c>
      <c r="H454">
        <v>3</v>
      </c>
      <c r="I454" t="s">
        <v>20</v>
      </c>
      <c r="J454">
        <v>0</v>
      </c>
      <c r="K454" t="s">
        <v>20</v>
      </c>
      <c r="L454" t="s">
        <v>841</v>
      </c>
      <c r="M454" t="s">
        <v>28</v>
      </c>
      <c r="N454" t="s">
        <v>210</v>
      </c>
      <c r="O454" t="s">
        <v>842</v>
      </c>
      <c r="P454" t="s">
        <v>843</v>
      </c>
      <c r="Q454" t="s">
        <v>844</v>
      </c>
      <c r="R454">
        <f t="shared" si="53"/>
        <v>70070000</v>
      </c>
      <c r="S454">
        <f t="shared" si="54"/>
        <v>452</v>
      </c>
      <c r="T454">
        <f t="shared" si="55"/>
        <v>454</v>
      </c>
    </row>
    <row r="455" spans="1:20" x14ac:dyDescent="0.35">
      <c r="A455" t="str">
        <f t="shared" si="49"/>
        <v>452-454</v>
      </c>
      <c r="B455">
        <f t="shared" si="50"/>
        <v>7</v>
      </c>
      <c r="C455">
        <f t="shared" si="51"/>
        <v>7</v>
      </c>
      <c r="D455">
        <f t="shared" si="52"/>
        <v>0</v>
      </c>
      <c r="E455">
        <v>5</v>
      </c>
      <c r="F455">
        <v>1</v>
      </c>
      <c r="G455" t="s">
        <v>20</v>
      </c>
      <c r="H455">
        <v>1</v>
      </c>
      <c r="I455" t="s">
        <v>20</v>
      </c>
      <c r="J455" t="s">
        <v>20</v>
      </c>
      <c r="K455" t="s">
        <v>20</v>
      </c>
      <c r="L455" t="s">
        <v>763</v>
      </c>
      <c r="M455" t="s">
        <v>28</v>
      </c>
      <c r="N455" t="s">
        <v>121</v>
      </c>
      <c r="O455" t="s">
        <v>764</v>
      </c>
      <c r="P455" t="s">
        <v>765</v>
      </c>
      <c r="R455">
        <f t="shared" si="53"/>
        <v>70070000</v>
      </c>
      <c r="S455">
        <f t="shared" si="54"/>
        <v>452</v>
      </c>
      <c r="T455">
        <f t="shared" si="55"/>
        <v>454</v>
      </c>
    </row>
    <row r="456" spans="1:20" x14ac:dyDescent="0.35">
      <c r="A456" t="str">
        <f t="shared" si="49"/>
        <v>452-454</v>
      </c>
      <c r="B456">
        <f t="shared" si="50"/>
        <v>7</v>
      </c>
      <c r="C456">
        <f t="shared" si="51"/>
        <v>7</v>
      </c>
      <c r="D456">
        <f t="shared" si="52"/>
        <v>0</v>
      </c>
      <c r="E456">
        <v>2</v>
      </c>
      <c r="F456">
        <v>3</v>
      </c>
      <c r="G456">
        <v>2</v>
      </c>
      <c r="H456" t="s">
        <v>20</v>
      </c>
      <c r="I456" t="s">
        <v>20</v>
      </c>
      <c r="J456" t="s">
        <v>20</v>
      </c>
      <c r="K456" t="s">
        <v>20</v>
      </c>
      <c r="L456" t="s">
        <v>1026</v>
      </c>
      <c r="M456" t="s">
        <v>28</v>
      </c>
      <c r="N456" t="s">
        <v>83</v>
      </c>
      <c r="O456" t="s">
        <v>1027</v>
      </c>
      <c r="R456">
        <f t="shared" si="53"/>
        <v>70070000</v>
      </c>
      <c r="S456">
        <f t="shared" si="54"/>
        <v>452</v>
      </c>
      <c r="T456">
        <f t="shared" si="55"/>
        <v>454</v>
      </c>
    </row>
    <row r="457" spans="1:20" x14ac:dyDescent="0.35">
      <c r="A457">
        <f t="shared" si="49"/>
        <v>455</v>
      </c>
      <c r="B457">
        <f t="shared" si="50"/>
        <v>6</v>
      </c>
      <c r="C457">
        <f t="shared" si="51"/>
        <v>6</v>
      </c>
      <c r="D457">
        <f t="shared" si="52"/>
        <v>3</v>
      </c>
      <c r="E457">
        <v>1</v>
      </c>
      <c r="F457">
        <v>1</v>
      </c>
      <c r="G457">
        <v>1</v>
      </c>
      <c r="H457" t="s">
        <v>20</v>
      </c>
      <c r="I457">
        <v>1</v>
      </c>
      <c r="J457">
        <v>1</v>
      </c>
      <c r="K457">
        <v>1</v>
      </c>
      <c r="L457" t="s">
        <v>515</v>
      </c>
      <c r="M457" t="s">
        <v>28</v>
      </c>
      <c r="N457" t="s">
        <v>55</v>
      </c>
      <c r="O457" t="s">
        <v>516</v>
      </c>
      <c r="P457" t="s">
        <v>517</v>
      </c>
      <c r="Q457" t="s">
        <v>128</v>
      </c>
      <c r="R457">
        <f t="shared" si="53"/>
        <v>60060300</v>
      </c>
      <c r="S457">
        <f t="shared" si="54"/>
        <v>455</v>
      </c>
      <c r="T457">
        <f t="shared" si="55"/>
        <v>455</v>
      </c>
    </row>
    <row r="458" spans="1:20" x14ac:dyDescent="0.35">
      <c r="A458">
        <f t="shared" si="49"/>
        <v>456</v>
      </c>
      <c r="B458">
        <f t="shared" si="50"/>
        <v>6</v>
      </c>
      <c r="C458">
        <f t="shared" si="51"/>
        <v>6</v>
      </c>
      <c r="D458">
        <f t="shared" si="52"/>
        <v>1</v>
      </c>
      <c r="E458">
        <v>1</v>
      </c>
      <c r="F458">
        <v>2</v>
      </c>
      <c r="G458">
        <v>1</v>
      </c>
      <c r="H458">
        <v>1</v>
      </c>
      <c r="I458">
        <v>1</v>
      </c>
      <c r="J458" t="s">
        <v>20</v>
      </c>
      <c r="K458" t="s">
        <v>20</v>
      </c>
      <c r="L458" t="s">
        <v>230</v>
      </c>
      <c r="M458" t="s">
        <v>28</v>
      </c>
      <c r="N458" t="s">
        <v>121</v>
      </c>
      <c r="O458" t="s">
        <v>231</v>
      </c>
      <c r="P458" t="s">
        <v>232</v>
      </c>
      <c r="R458">
        <f t="shared" si="53"/>
        <v>60060100</v>
      </c>
      <c r="S458">
        <f t="shared" si="54"/>
        <v>456</v>
      </c>
      <c r="T458">
        <f t="shared" si="55"/>
        <v>456</v>
      </c>
    </row>
    <row r="459" spans="1:20" x14ac:dyDescent="0.35">
      <c r="A459">
        <f t="shared" si="49"/>
        <v>457</v>
      </c>
      <c r="B459">
        <f t="shared" si="50"/>
        <v>5</v>
      </c>
      <c r="C459">
        <f t="shared" si="51"/>
        <v>5</v>
      </c>
      <c r="D459">
        <f t="shared" si="52"/>
        <v>3</v>
      </c>
      <c r="E459">
        <v>1</v>
      </c>
      <c r="F459" t="s">
        <v>20</v>
      </c>
      <c r="G459">
        <v>1</v>
      </c>
      <c r="H459" t="s">
        <v>20</v>
      </c>
      <c r="I459">
        <v>3</v>
      </c>
      <c r="J459" t="s">
        <v>20</v>
      </c>
      <c r="K459" t="s">
        <v>20</v>
      </c>
      <c r="L459" t="s">
        <v>1440</v>
      </c>
      <c r="M459" t="s">
        <v>39</v>
      </c>
      <c r="N459" t="s">
        <v>105</v>
      </c>
      <c r="O459" t="s">
        <v>1441</v>
      </c>
      <c r="Q459" t="s">
        <v>1442</v>
      </c>
      <c r="R459">
        <f t="shared" si="53"/>
        <v>50050300</v>
      </c>
      <c r="S459">
        <f t="shared" si="54"/>
        <v>457</v>
      </c>
      <c r="T459">
        <f t="shared" si="55"/>
        <v>457</v>
      </c>
    </row>
    <row r="460" spans="1:20" x14ac:dyDescent="0.35">
      <c r="A460" t="str">
        <f t="shared" si="49"/>
        <v>458-459</v>
      </c>
      <c r="B460">
        <f t="shared" si="50"/>
        <v>5</v>
      </c>
      <c r="C460">
        <f t="shared" si="51"/>
        <v>5</v>
      </c>
      <c r="D460">
        <f t="shared" si="52"/>
        <v>2</v>
      </c>
      <c r="E460">
        <v>1</v>
      </c>
      <c r="F460">
        <v>0</v>
      </c>
      <c r="G460">
        <v>1</v>
      </c>
      <c r="H460">
        <v>1</v>
      </c>
      <c r="I460">
        <v>0</v>
      </c>
      <c r="J460">
        <v>1</v>
      </c>
      <c r="K460">
        <v>1</v>
      </c>
      <c r="L460" t="s">
        <v>800</v>
      </c>
      <c r="M460" t="s">
        <v>28</v>
      </c>
      <c r="N460" t="s">
        <v>45</v>
      </c>
      <c r="O460" t="s">
        <v>801</v>
      </c>
      <c r="P460" t="s">
        <v>802</v>
      </c>
      <c r="Q460" t="s">
        <v>803</v>
      </c>
      <c r="R460">
        <f t="shared" si="53"/>
        <v>50050200</v>
      </c>
      <c r="S460">
        <f t="shared" si="54"/>
        <v>458</v>
      </c>
      <c r="T460">
        <f t="shared" si="55"/>
        <v>459</v>
      </c>
    </row>
    <row r="461" spans="1:20" x14ac:dyDescent="0.35">
      <c r="A461" t="str">
        <f t="shared" si="49"/>
        <v>458-459</v>
      </c>
      <c r="B461">
        <f t="shared" si="50"/>
        <v>5</v>
      </c>
      <c r="C461">
        <f t="shared" si="51"/>
        <v>5</v>
      </c>
      <c r="D461">
        <f t="shared" si="52"/>
        <v>2</v>
      </c>
      <c r="E461">
        <v>0</v>
      </c>
      <c r="F461">
        <v>1</v>
      </c>
      <c r="G461">
        <v>1</v>
      </c>
      <c r="H461">
        <v>1</v>
      </c>
      <c r="I461">
        <v>2</v>
      </c>
      <c r="J461">
        <v>0</v>
      </c>
      <c r="K461">
        <v>0</v>
      </c>
      <c r="L461" t="s">
        <v>1401</v>
      </c>
      <c r="M461" t="s">
        <v>28</v>
      </c>
      <c r="N461" t="s">
        <v>45</v>
      </c>
      <c r="O461" t="s">
        <v>1402</v>
      </c>
      <c r="P461" t="s">
        <v>1403</v>
      </c>
      <c r="Q461" t="s">
        <v>1404</v>
      </c>
      <c r="R461">
        <f t="shared" si="53"/>
        <v>50050200</v>
      </c>
      <c r="S461">
        <f t="shared" si="54"/>
        <v>458</v>
      </c>
      <c r="T461">
        <f t="shared" si="55"/>
        <v>459</v>
      </c>
    </row>
    <row r="462" spans="1:20" x14ac:dyDescent="0.35">
      <c r="A462" t="str">
        <f t="shared" si="49"/>
        <v>460-461</v>
      </c>
      <c r="B462">
        <f t="shared" si="50"/>
        <v>5</v>
      </c>
      <c r="C462">
        <f t="shared" si="51"/>
        <v>5</v>
      </c>
      <c r="D462">
        <f t="shared" si="52"/>
        <v>0</v>
      </c>
      <c r="E462">
        <v>4</v>
      </c>
      <c r="F462" t="s">
        <v>20</v>
      </c>
      <c r="G462">
        <v>0</v>
      </c>
      <c r="H462">
        <v>1</v>
      </c>
      <c r="I462" t="s">
        <v>20</v>
      </c>
      <c r="J462" t="s">
        <v>20</v>
      </c>
      <c r="K462" t="s">
        <v>20</v>
      </c>
      <c r="L462" t="s">
        <v>1140</v>
      </c>
      <c r="M462" t="s">
        <v>28</v>
      </c>
      <c r="N462" t="s">
        <v>924</v>
      </c>
      <c r="O462" t="s">
        <v>1141</v>
      </c>
      <c r="P462" t="s">
        <v>1142</v>
      </c>
      <c r="R462">
        <f t="shared" si="53"/>
        <v>50050000</v>
      </c>
      <c r="S462">
        <f t="shared" si="54"/>
        <v>460</v>
      </c>
      <c r="T462">
        <f t="shared" si="55"/>
        <v>461</v>
      </c>
    </row>
    <row r="463" spans="1:20" x14ac:dyDescent="0.35">
      <c r="A463" t="str">
        <f t="shared" si="49"/>
        <v>460-461</v>
      </c>
      <c r="B463">
        <f t="shared" si="50"/>
        <v>5</v>
      </c>
      <c r="C463">
        <f t="shared" si="51"/>
        <v>5</v>
      </c>
      <c r="D463">
        <f t="shared" si="52"/>
        <v>0</v>
      </c>
      <c r="E463">
        <v>1</v>
      </c>
      <c r="F463">
        <v>2</v>
      </c>
      <c r="G463">
        <v>1</v>
      </c>
      <c r="H463">
        <v>1</v>
      </c>
      <c r="I463" t="s">
        <v>20</v>
      </c>
      <c r="J463">
        <v>0</v>
      </c>
      <c r="K463" t="s">
        <v>20</v>
      </c>
      <c r="L463" t="s">
        <v>1613</v>
      </c>
      <c r="M463" t="s">
        <v>28</v>
      </c>
      <c r="N463" t="s">
        <v>45</v>
      </c>
      <c r="O463" t="s">
        <v>737</v>
      </c>
      <c r="P463" t="s">
        <v>1614</v>
      </c>
      <c r="Q463" t="s">
        <v>48</v>
      </c>
      <c r="R463">
        <f t="shared" si="53"/>
        <v>50050000</v>
      </c>
      <c r="S463">
        <f t="shared" si="54"/>
        <v>460</v>
      </c>
      <c r="T463">
        <f t="shared" si="55"/>
        <v>461</v>
      </c>
    </row>
    <row r="464" spans="1:20" x14ac:dyDescent="0.35">
      <c r="A464">
        <f t="shared" si="49"/>
        <v>462</v>
      </c>
      <c r="B464">
        <f t="shared" si="50"/>
        <v>4</v>
      </c>
      <c r="C464">
        <f t="shared" si="51"/>
        <v>4</v>
      </c>
      <c r="D464">
        <f t="shared" si="52"/>
        <v>3</v>
      </c>
      <c r="E464">
        <v>0</v>
      </c>
      <c r="F464">
        <v>0</v>
      </c>
      <c r="G464">
        <v>1</v>
      </c>
      <c r="H464">
        <v>0</v>
      </c>
      <c r="I464">
        <v>0</v>
      </c>
      <c r="J464">
        <v>2</v>
      </c>
      <c r="K464">
        <v>1</v>
      </c>
      <c r="L464" t="s">
        <v>406</v>
      </c>
      <c r="M464" t="s">
        <v>28</v>
      </c>
      <c r="N464" t="s">
        <v>45</v>
      </c>
      <c r="O464" t="s">
        <v>407</v>
      </c>
      <c r="P464" t="s">
        <v>408</v>
      </c>
      <c r="Q464" t="s">
        <v>409</v>
      </c>
      <c r="R464">
        <f t="shared" si="53"/>
        <v>40040300</v>
      </c>
      <c r="S464">
        <f t="shared" si="54"/>
        <v>462</v>
      </c>
      <c r="T464">
        <f t="shared" si="55"/>
        <v>462</v>
      </c>
    </row>
    <row r="465" spans="1:20" x14ac:dyDescent="0.35">
      <c r="A465">
        <f t="shared" si="49"/>
        <v>463</v>
      </c>
      <c r="B465">
        <f t="shared" si="50"/>
        <v>4</v>
      </c>
      <c r="C465">
        <f t="shared" si="51"/>
        <v>4</v>
      </c>
      <c r="D465">
        <f t="shared" si="52"/>
        <v>2</v>
      </c>
      <c r="E465">
        <v>2</v>
      </c>
      <c r="F465" t="s">
        <v>20</v>
      </c>
      <c r="G465" t="s">
        <v>20</v>
      </c>
      <c r="H465" t="s">
        <v>20</v>
      </c>
      <c r="I465">
        <v>0</v>
      </c>
      <c r="J465" t="s">
        <v>20</v>
      </c>
      <c r="K465">
        <v>2</v>
      </c>
      <c r="L465" t="s">
        <v>627</v>
      </c>
      <c r="M465" t="s">
        <v>28</v>
      </c>
      <c r="N465" t="s">
        <v>100</v>
      </c>
      <c r="O465" t="s">
        <v>628</v>
      </c>
      <c r="P465" t="s">
        <v>314</v>
      </c>
      <c r="Q465" t="s">
        <v>629</v>
      </c>
      <c r="R465">
        <f t="shared" si="53"/>
        <v>40040200</v>
      </c>
      <c r="S465">
        <f t="shared" si="54"/>
        <v>463</v>
      </c>
      <c r="T465">
        <f t="shared" si="55"/>
        <v>463</v>
      </c>
    </row>
    <row r="466" spans="1:20" x14ac:dyDescent="0.35">
      <c r="A466">
        <f t="shared" si="49"/>
        <v>464</v>
      </c>
      <c r="B466">
        <f t="shared" si="50"/>
        <v>2</v>
      </c>
      <c r="C466">
        <f t="shared" si="51"/>
        <v>2</v>
      </c>
      <c r="D466">
        <f t="shared" si="52"/>
        <v>0</v>
      </c>
      <c r="E466">
        <v>0</v>
      </c>
      <c r="F466">
        <v>1</v>
      </c>
      <c r="G466">
        <v>1</v>
      </c>
      <c r="H466" t="s">
        <v>20</v>
      </c>
      <c r="I466" t="s">
        <v>20</v>
      </c>
      <c r="J466" t="s">
        <v>20</v>
      </c>
      <c r="K466" t="s">
        <v>20</v>
      </c>
      <c r="L466" t="s">
        <v>1085</v>
      </c>
      <c r="M466" t="s">
        <v>28</v>
      </c>
      <c r="N466" t="s">
        <v>357</v>
      </c>
      <c r="O466" t="s">
        <v>1086</v>
      </c>
      <c r="P466" t="s">
        <v>1087</v>
      </c>
      <c r="Q466" t="s">
        <v>1088</v>
      </c>
      <c r="R466">
        <f t="shared" si="53"/>
        <v>20020000</v>
      </c>
      <c r="S466">
        <f t="shared" si="54"/>
        <v>464</v>
      </c>
      <c r="T466">
        <f t="shared" si="55"/>
        <v>464</v>
      </c>
    </row>
    <row r="467" spans="1:20" x14ac:dyDescent="0.35">
      <c r="A467">
        <f t="shared" si="49"/>
        <v>465</v>
      </c>
      <c r="B467">
        <f t="shared" si="50"/>
        <v>0</v>
      </c>
      <c r="C467">
        <f t="shared" si="51"/>
        <v>0</v>
      </c>
      <c r="D467">
        <f t="shared" si="52"/>
        <v>0</v>
      </c>
      <c r="E467">
        <v>0</v>
      </c>
      <c r="F467">
        <v>0</v>
      </c>
      <c r="G467">
        <v>0</v>
      </c>
      <c r="H467">
        <v>0</v>
      </c>
      <c r="I467" t="s">
        <v>20</v>
      </c>
      <c r="J467" t="s">
        <v>20</v>
      </c>
      <c r="K467" t="s">
        <v>20</v>
      </c>
      <c r="L467" t="s">
        <v>797</v>
      </c>
      <c r="M467" t="s">
        <v>39</v>
      </c>
      <c r="N467" t="s">
        <v>281</v>
      </c>
      <c r="O467" t="s">
        <v>798</v>
      </c>
      <c r="P467" t="s">
        <v>799</v>
      </c>
      <c r="R467">
        <f t="shared" si="53"/>
        <v>0</v>
      </c>
      <c r="S467">
        <f t="shared" si="54"/>
        <v>465</v>
      </c>
      <c r="T467">
        <f t="shared" si="55"/>
        <v>465</v>
      </c>
    </row>
  </sheetData>
  <sortState xmlns:xlrd2="http://schemas.microsoft.com/office/spreadsheetml/2017/richdata2" ref="A3:T467">
    <sortCondition ref="S2"/>
    <sortCondition ref="L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B315-DC21-4BC2-B9E6-D2A82FF44FE1}">
  <dimension ref="A1:U164"/>
  <sheetViews>
    <sheetView topLeftCell="A19" workbookViewId="0">
      <selection activeCell="B31" sqref="B31"/>
    </sheetView>
  </sheetViews>
  <sheetFormatPr defaultRowHeight="15.5" x14ac:dyDescent="0.35"/>
  <cols>
    <col min="1" max="1" width="7.33203125" bestFit="1" customWidth="1"/>
    <col min="2" max="2" width="9.75" customWidth="1"/>
    <col min="3" max="4" width="3.75" bestFit="1" customWidth="1"/>
    <col min="5" max="12" width="2.75" bestFit="1" customWidth="1"/>
    <col min="13" max="13" width="9.83203125" bestFit="1" customWidth="1"/>
    <col min="14" max="14" width="6.75" bestFit="1" customWidth="1"/>
    <col min="15" max="15" width="16.58203125" bestFit="1" customWidth="1"/>
    <col min="16" max="16" width="47.25" bestFit="1" customWidth="1"/>
    <col min="17" max="17" width="32.75" bestFit="1" customWidth="1"/>
    <col min="18" max="18" width="79.75" bestFit="1" customWidth="1"/>
    <col min="19" max="19" width="10.75" hidden="1" customWidth="1"/>
    <col min="20" max="21" width="3.75" hidden="1" customWidth="1"/>
  </cols>
  <sheetData>
    <row r="1" spans="1:21" ht="18.5" x14ac:dyDescent="0.45">
      <c r="A1" s="2" t="str">
        <f>"Молодежный Кубок мира. Сезон 2025-2026. Сумма туров 1-7. Группа Ш. Всего команд: "&amp;COUNTA($M$3:$M$1998)</f>
        <v>Молодежный Кубок мира. Сезон 2025-2026. Сумма туров 1-7. Группа Ш. Всего команд: 162</v>
      </c>
      <c r="B1" s="2"/>
    </row>
    <row r="2" spans="1:21" x14ac:dyDescent="0.35">
      <c r="A2" s="1" t="s">
        <v>0</v>
      </c>
      <c r="B2" s="1" t="s">
        <v>1641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1:21" x14ac:dyDescent="0.35">
      <c r="A3">
        <f t="shared" ref="A3:A33" si="0">IF(ISBLANK($M3),"",IF($T3=$U3,$T3,$T3&amp;"-"&amp;$U3))</f>
        <v>1</v>
      </c>
      <c r="B3" t="s">
        <v>1642</v>
      </c>
      <c r="C3">
        <f t="shared" ref="C3:C33" si="1">$D3-MINA($F3:$L3)</f>
        <v>123</v>
      </c>
      <c r="D3">
        <f t="shared" ref="D3:D33" si="2">SUM($F3:$L3)</f>
        <v>136</v>
      </c>
      <c r="E3">
        <f t="shared" ref="E3:E33" si="3">SUM($J3:$L3)</f>
        <v>63</v>
      </c>
      <c r="F3">
        <v>20</v>
      </c>
      <c r="G3">
        <v>21</v>
      </c>
      <c r="H3">
        <v>13</v>
      </c>
      <c r="I3">
        <v>19</v>
      </c>
      <c r="J3">
        <v>22</v>
      </c>
      <c r="K3">
        <v>22</v>
      </c>
      <c r="L3">
        <v>19</v>
      </c>
      <c r="M3" t="s">
        <v>879</v>
      </c>
      <c r="N3" t="s">
        <v>22</v>
      </c>
      <c r="O3" t="s">
        <v>429</v>
      </c>
      <c r="P3" t="s">
        <v>880</v>
      </c>
      <c r="Q3" t="s">
        <v>881</v>
      </c>
      <c r="R3" t="s">
        <v>882</v>
      </c>
      <c r="S3">
        <f t="shared" ref="S3:S33" si="4">$C3*10000000+$D3*10000+$E3*100</f>
        <v>1231366300</v>
      </c>
      <c r="T3">
        <f t="shared" ref="T3:T34" si="5">IF(ISBLANK($M3),"",1+COUNTIF($S$3:$S$1998,"&gt;"&amp;$S3))</f>
        <v>1</v>
      </c>
      <c r="U3">
        <f t="shared" ref="U3:U34" si="6">IF(ISBLANK($M3),"",COUNTIF($S$3:$S$1998,"&gt;"&amp;$S3)+COUNTIF($S$3:$S$1998,$S3))</f>
        <v>1</v>
      </c>
    </row>
    <row r="4" spans="1:21" x14ac:dyDescent="0.35">
      <c r="A4">
        <f t="shared" si="0"/>
        <v>2</v>
      </c>
      <c r="B4" t="s">
        <v>1642</v>
      </c>
      <c r="C4">
        <f t="shared" si="1"/>
        <v>118</v>
      </c>
      <c r="D4">
        <f t="shared" si="2"/>
        <v>136</v>
      </c>
      <c r="E4">
        <f t="shared" si="3"/>
        <v>63</v>
      </c>
      <c r="F4">
        <v>18</v>
      </c>
      <c r="G4">
        <v>18</v>
      </c>
      <c r="H4">
        <v>18</v>
      </c>
      <c r="I4">
        <v>19</v>
      </c>
      <c r="J4">
        <v>21</v>
      </c>
      <c r="K4">
        <v>21</v>
      </c>
      <c r="L4">
        <v>21</v>
      </c>
      <c r="M4" t="s">
        <v>826</v>
      </c>
      <c r="N4" t="s">
        <v>22</v>
      </c>
      <c r="O4" t="s">
        <v>139</v>
      </c>
      <c r="P4" t="s">
        <v>827</v>
      </c>
      <c r="Q4" t="s">
        <v>828</v>
      </c>
      <c r="R4" t="s">
        <v>396</v>
      </c>
      <c r="S4">
        <f t="shared" si="4"/>
        <v>1181366300</v>
      </c>
      <c r="T4">
        <f t="shared" si="5"/>
        <v>2</v>
      </c>
      <c r="U4">
        <f t="shared" si="6"/>
        <v>2</v>
      </c>
    </row>
    <row r="5" spans="1:21" x14ac:dyDescent="0.35">
      <c r="A5">
        <f t="shared" si="0"/>
        <v>3</v>
      </c>
      <c r="B5" t="s">
        <v>1642</v>
      </c>
      <c r="C5">
        <f t="shared" si="1"/>
        <v>118</v>
      </c>
      <c r="D5">
        <f t="shared" si="2"/>
        <v>133</v>
      </c>
      <c r="E5">
        <f t="shared" si="3"/>
        <v>63</v>
      </c>
      <c r="F5">
        <v>18</v>
      </c>
      <c r="G5">
        <v>18</v>
      </c>
      <c r="H5">
        <v>15</v>
      </c>
      <c r="I5">
        <v>19</v>
      </c>
      <c r="J5">
        <v>22</v>
      </c>
      <c r="K5">
        <v>21</v>
      </c>
      <c r="L5">
        <v>20</v>
      </c>
      <c r="M5" t="s">
        <v>587</v>
      </c>
      <c r="N5" t="s">
        <v>22</v>
      </c>
      <c r="O5" t="s">
        <v>496</v>
      </c>
      <c r="P5" t="s">
        <v>588</v>
      </c>
      <c r="Q5" t="s">
        <v>589</v>
      </c>
      <c r="R5" t="s">
        <v>590</v>
      </c>
      <c r="S5">
        <f t="shared" si="4"/>
        <v>1181336300</v>
      </c>
      <c r="T5">
        <f t="shared" si="5"/>
        <v>3</v>
      </c>
      <c r="U5">
        <f t="shared" si="6"/>
        <v>3</v>
      </c>
    </row>
    <row r="6" spans="1:21" x14ac:dyDescent="0.35">
      <c r="A6" t="str">
        <f t="shared" si="0"/>
        <v>4-5</v>
      </c>
      <c r="B6" t="s">
        <v>1643</v>
      </c>
      <c r="C6">
        <f t="shared" si="1"/>
        <v>116</v>
      </c>
      <c r="D6">
        <f t="shared" si="2"/>
        <v>132</v>
      </c>
      <c r="E6">
        <f t="shared" si="3"/>
        <v>59</v>
      </c>
      <c r="F6">
        <v>20</v>
      </c>
      <c r="G6">
        <v>16</v>
      </c>
      <c r="H6">
        <v>20</v>
      </c>
      <c r="I6">
        <v>17</v>
      </c>
      <c r="J6">
        <v>19</v>
      </c>
      <c r="K6">
        <v>21</v>
      </c>
      <c r="L6">
        <v>19</v>
      </c>
      <c r="M6" t="s">
        <v>1564</v>
      </c>
      <c r="N6" t="s">
        <v>22</v>
      </c>
      <c r="O6" t="s">
        <v>50</v>
      </c>
      <c r="P6" t="s">
        <v>1565</v>
      </c>
      <c r="Q6" t="s">
        <v>1566</v>
      </c>
      <c r="R6" t="s">
        <v>547</v>
      </c>
      <c r="S6">
        <f t="shared" si="4"/>
        <v>1161325900</v>
      </c>
      <c r="T6">
        <f t="shared" si="5"/>
        <v>4</v>
      </c>
      <c r="U6">
        <f t="shared" si="6"/>
        <v>5</v>
      </c>
    </row>
    <row r="7" spans="1:21" x14ac:dyDescent="0.35">
      <c r="A7" t="str">
        <f t="shared" si="0"/>
        <v>4-5</v>
      </c>
      <c r="B7" t="s">
        <v>1643</v>
      </c>
      <c r="C7">
        <f t="shared" si="1"/>
        <v>116</v>
      </c>
      <c r="D7">
        <f t="shared" si="2"/>
        <v>132</v>
      </c>
      <c r="E7">
        <f t="shared" si="3"/>
        <v>59</v>
      </c>
      <c r="F7">
        <v>21</v>
      </c>
      <c r="G7">
        <v>17</v>
      </c>
      <c r="H7">
        <v>16</v>
      </c>
      <c r="I7">
        <v>19</v>
      </c>
      <c r="J7">
        <v>19</v>
      </c>
      <c r="K7">
        <v>21</v>
      </c>
      <c r="L7">
        <v>19</v>
      </c>
      <c r="M7" t="s">
        <v>739</v>
      </c>
      <c r="N7" t="s">
        <v>22</v>
      </c>
      <c r="O7" t="s">
        <v>134</v>
      </c>
      <c r="P7" t="s">
        <v>740</v>
      </c>
      <c r="Q7" t="s">
        <v>741</v>
      </c>
      <c r="R7" t="s">
        <v>379</v>
      </c>
      <c r="S7">
        <f t="shared" si="4"/>
        <v>1161325900</v>
      </c>
      <c r="T7">
        <f t="shared" si="5"/>
        <v>4</v>
      </c>
      <c r="U7">
        <f t="shared" si="6"/>
        <v>5</v>
      </c>
    </row>
    <row r="8" spans="1:21" x14ac:dyDescent="0.35">
      <c r="A8">
        <f t="shared" si="0"/>
        <v>6</v>
      </c>
      <c r="B8" t="s">
        <v>1643</v>
      </c>
      <c r="C8">
        <f t="shared" si="1"/>
        <v>116</v>
      </c>
      <c r="D8">
        <f t="shared" si="2"/>
        <v>131</v>
      </c>
      <c r="E8">
        <f t="shared" si="3"/>
        <v>62</v>
      </c>
      <c r="F8">
        <v>19</v>
      </c>
      <c r="G8">
        <v>15</v>
      </c>
      <c r="H8">
        <v>17</v>
      </c>
      <c r="I8">
        <v>18</v>
      </c>
      <c r="J8">
        <v>19</v>
      </c>
      <c r="K8">
        <v>20</v>
      </c>
      <c r="L8">
        <v>23</v>
      </c>
      <c r="M8" t="s">
        <v>1468</v>
      </c>
      <c r="N8" t="s">
        <v>22</v>
      </c>
      <c r="O8" t="s">
        <v>1469</v>
      </c>
      <c r="P8" t="s">
        <v>1470</v>
      </c>
      <c r="Q8" t="s">
        <v>1471</v>
      </c>
      <c r="R8" t="s">
        <v>1472</v>
      </c>
      <c r="S8">
        <f t="shared" si="4"/>
        <v>1161316200</v>
      </c>
      <c r="T8">
        <f t="shared" si="5"/>
        <v>6</v>
      </c>
      <c r="U8">
        <f t="shared" si="6"/>
        <v>6</v>
      </c>
    </row>
    <row r="9" spans="1:21" x14ac:dyDescent="0.35">
      <c r="A9">
        <f t="shared" si="0"/>
        <v>7</v>
      </c>
      <c r="B9" t="s">
        <v>1643</v>
      </c>
      <c r="C9">
        <f t="shared" si="1"/>
        <v>115</v>
      </c>
      <c r="D9">
        <f t="shared" si="2"/>
        <v>130</v>
      </c>
      <c r="E9">
        <f t="shared" si="3"/>
        <v>58</v>
      </c>
      <c r="F9">
        <v>21</v>
      </c>
      <c r="G9">
        <v>15</v>
      </c>
      <c r="H9">
        <v>18</v>
      </c>
      <c r="I9">
        <v>18</v>
      </c>
      <c r="J9">
        <v>17</v>
      </c>
      <c r="K9">
        <v>22</v>
      </c>
      <c r="L9">
        <v>19</v>
      </c>
      <c r="M9" t="s">
        <v>353</v>
      </c>
      <c r="N9" t="s">
        <v>22</v>
      </c>
      <c r="O9" t="s">
        <v>303</v>
      </c>
      <c r="P9" t="s">
        <v>354</v>
      </c>
      <c r="Q9" t="s">
        <v>355</v>
      </c>
      <c r="R9" t="s">
        <v>306</v>
      </c>
      <c r="S9">
        <f t="shared" si="4"/>
        <v>1151305800</v>
      </c>
      <c r="T9">
        <f t="shared" si="5"/>
        <v>7</v>
      </c>
      <c r="U9">
        <f t="shared" si="6"/>
        <v>7</v>
      </c>
    </row>
    <row r="10" spans="1:21" x14ac:dyDescent="0.35">
      <c r="A10">
        <f t="shared" si="0"/>
        <v>8</v>
      </c>
      <c r="B10" t="s">
        <v>1643</v>
      </c>
      <c r="C10">
        <f t="shared" si="1"/>
        <v>114</v>
      </c>
      <c r="D10">
        <f t="shared" si="2"/>
        <v>129</v>
      </c>
      <c r="E10">
        <f t="shared" si="3"/>
        <v>58</v>
      </c>
      <c r="F10">
        <v>21</v>
      </c>
      <c r="G10">
        <v>15</v>
      </c>
      <c r="H10">
        <v>17</v>
      </c>
      <c r="I10">
        <v>18</v>
      </c>
      <c r="J10">
        <v>18</v>
      </c>
      <c r="K10">
        <v>21</v>
      </c>
      <c r="L10">
        <v>19</v>
      </c>
      <c r="M10" t="s">
        <v>200</v>
      </c>
      <c r="N10" t="s">
        <v>22</v>
      </c>
      <c r="O10" t="s">
        <v>105</v>
      </c>
      <c r="P10" t="s">
        <v>201</v>
      </c>
      <c r="Q10" t="s">
        <v>202</v>
      </c>
      <c r="R10" t="s">
        <v>203</v>
      </c>
      <c r="S10">
        <f t="shared" si="4"/>
        <v>1141295800</v>
      </c>
      <c r="T10">
        <f t="shared" si="5"/>
        <v>8</v>
      </c>
      <c r="U10">
        <f t="shared" si="6"/>
        <v>8</v>
      </c>
    </row>
    <row r="11" spans="1:21" x14ac:dyDescent="0.35">
      <c r="A11">
        <f t="shared" si="0"/>
        <v>9</v>
      </c>
      <c r="B11" t="s">
        <v>1643</v>
      </c>
      <c r="C11">
        <f t="shared" si="1"/>
        <v>113</v>
      </c>
      <c r="D11">
        <f t="shared" si="2"/>
        <v>129</v>
      </c>
      <c r="E11">
        <f t="shared" si="3"/>
        <v>57</v>
      </c>
      <c r="F11">
        <v>20</v>
      </c>
      <c r="G11">
        <v>18</v>
      </c>
      <c r="H11">
        <v>18</v>
      </c>
      <c r="I11">
        <v>16</v>
      </c>
      <c r="J11">
        <v>16</v>
      </c>
      <c r="K11">
        <v>19</v>
      </c>
      <c r="L11">
        <v>22</v>
      </c>
      <c r="M11" t="s">
        <v>1622</v>
      </c>
      <c r="N11" t="s">
        <v>22</v>
      </c>
      <c r="O11" t="s">
        <v>1623</v>
      </c>
      <c r="P11" t="s">
        <v>1624</v>
      </c>
      <c r="Q11" t="s">
        <v>1625</v>
      </c>
      <c r="R11" t="s">
        <v>1626</v>
      </c>
      <c r="S11">
        <f t="shared" si="4"/>
        <v>1131295700</v>
      </c>
      <c r="T11">
        <f t="shared" si="5"/>
        <v>9</v>
      </c>
      <c r="U11">
        <f t="shared" si="6"/>
        <v>9</v>
      </c>
    </row>
    <row r="12" spans="1:21" x14ac:dyDescent="0.35">
      <c r="A12">
        <f t="shared" si="0"/>
        <v>10</v>
      </c>
      <c r="B12" t="s">
        <v>1643</v>
      </c>
      <c r="C12">
        <f t="shared" si="1"/>
        <v>112</v>
      </c>
      <c r="D12">
        <f t="shared" si="2"/>
        <v>125</v>
      </c>
      <c r="E12">
        <f t="shared" si="3"/>
        <v>59</v>
      </c>
      <c r="F12">
        <v>20</v>
      </c>
      <c r="G12">
        <v>13</v>
      </c>
      <c r="H12">
        <v>16</v>
      </c>
      <c r="I12">
        <v>17</v>
      </c>
      <c r="J12">
        <v>18</v>
      </c>
      <c r="K12">
        <v>19</v>
      </c>
      <c r="L12">
        <v>22</v>
      </c>
      <c r="M12" t="s">
        <v>897</v>
      </c>
      <c r="N12" t="s">
        <v>22</v>
      </c>
      <c r="O12" t="s">
        <v>210</v>
      </c>
      <c r="P12" t="s">
        <v>898</v>
      </c>
      <c r="Q12" t="s">
        <v>899</v>
      </c>
      <c r="R12" t="s">
        <v>860</v>
      </c>
      <c r="S12">
        <f t="shared" si="4"/>
        <v>1121255900</v>
      </c>
      <c r="T12">
        <f t="shared" si="5"/>
        <v>10</v>
      </c>
      <c r="U12">
        <f t="shared" si="6"/>
        <v>10</v>
      </c>
    </row>
    <row r="13" spans="1:21" x14ac:dyDescent="0.35">
      <c r="A13">
        <f t="shared" si="0"/>
        <v>11</v>
      </c>
      <c r="B13" t="s">
        <v>1643</v>
      </c>
      <c r="C13">
        <f t="shared" si="1"/>
        <v>108</v>
      </c>
      <c r="D13">
        <f t="shared" si="2"/>
        <v>122</v>
      </c>
      <c r="E13">
        <f t="shared" si="3"/>
        <v>54</v>
      </c>
      <c r="F13">
        <v>18</v>
      </c>
      <c r="G13">
        <v>14</v>
      </c>
      <c r="H13">
        <v>19</v>
      </c>
      <c r="I13">
        <v>17</v>
      </c>
      <c r="J13">
        <v>19</v>
      </c>
      <c r="K13">
        <v>16</v>
      </c>
      <c r="L13">
        <v>19</v>
      </c>
      <c r="M13" t="s">
        <v>1476</v>
      </c>
      <c r="N13" t="s">
        <v>22</v>
      </c>
      <c r="O13" t="s">
        <v>95</v>
      </c>
      <c r="P13" t="s">
        <v>1477</v>
      </c>
      <c r="Q13" t="s">
        <v>1478</v>
      </c>
      <c r="R13" t="s">
        <v>1479</v>
      </c>
      <c r="S13">
        <f t="shared" si="4"/>
        <v>1081225400</v>
      </c>
      <c r="T13">
        <f t="shared" si="5"/>
        <v>11</v>
      </c>
      <c r="U13">
        <f t="shared" si="6"/>
        <v>11</v>
      </c>
    </row>
    <row r="14" spans="1:21" x14ac:dyDescent="0.35">
      <c r="A14">
        <f t="shared" si="0"/>
        <v>12</v>
      </c>
      <c r="B14" t="s">
        <v>1643</v>
      </c>
      <c r="C14">
        <f t="shared" si="1"/>
        <v>108</v>
      </c>
      <c r="D14">
        <f t="shared" si="2"/>
        <v>121</v>
      </c>
      <c r="E14">
        <f t="shared" si="3"/>
        <v>55</v>
      </c>
      <c r="F14">
        <v>22</v>
      </c>
      <c r="G14">
        <v>13</v>
      </c>
      <c r="H14">
        <v>16</v>
      </c>
      <c r="I14">
        <v>15</v>
      </c>
      <c r="J14">
        <v>15</v>
      </c>
      <c r="K14">
        <v>19</v>
      </c>
      <c r="L14">
        <v>21</v>
      </c>
      <c r="M14" t="s">
        <v>1630</v>
      </c>
      <c r="N14" t="s">
        <v>22</v>
      </c>
      <c r="O14" t="s">
        <v>1631</v>
      </c>
      <c r="P14" t="s">
        <v>1632</v>
      </c>
      <c r="Q14" t="s">
        <v>1633</v>
      </c>
      <c r="R14" t="s">
        <v>1634</v>
      </c>
      <c r="S14">
        <f t="shared" si="4"/>
        <v>1081215500</v>
      </c>
      <c r="T14">
        <f t="shared" si="5"/>
        <v>12</v>
      </c>
      <c r="U14">
        <f t="shared" si="6"/>
        <v>12</v>
      </c>
    </row>
    <row r="15" spans="1:21" x14ac:dyDescent="0.35">
      <c r="A15">
        <f t="shared" si="0"/>
        <v>13</v>
      </c>
      <c r="B15" t="s">
        <v>1643</v>
      </c>
      <c r="C15">
        <f t="shared" si="1"/>
        <v>108</v>
      </c>
      <c r="D15">
        <f t="shared" si="2"/>
        <v>108</v>
      </c>
      <c r="E15">
        <f t="shared" si="3"/>
        <v>35</v>
      </c>
      <c r="F15">
        <v>19</v>
      </c>
      <c r="G15">
        <v>18</v>
      </c>
      <c r="H15">
        <v>17</v>
      </c>
      <c r="I15">
        <v>19</v>
      </c>
      <c r="J15" t="s">
        <v>20</v>
      </c>
      <c r="K15">
        <v>15</v>
      </c>
      <c r="L15">
        <v>20</v>
      </c>
      <c r="M15" t="s">
        <v>165</v>
      </c>
      <c r="N15" t="s">
        <v>22</v>
      </c>
      <c r="O15" t="s">
        <v>166</v>
      </c>
      <c r="P15" t="s">
        <v>167</v>
      </c>
      <c r="Q15" t="s">
        <v>168</v>
      </c>
      <c r="R15" t="s">
        <v>169</v>
      </c>
      <c r="S15">
        <f t="shared" si="4"/>
        <v>1081083500</v>
      </c>
      <c r="T15">
        <f t="shared" si="5"/>
        <v>13</v>
      </c>
      <c r="U15">
        <f t="shared" si="6"/>
        <v>13</v>
      </c>
    </row>
    <row r="16" spans="1:21" x14ac:dyDescent="0.35">
      <c r="A16">
        <f t="shared" si="0"/>
        <v>14</v>
      </c>
      <c r="B16" t="s">
        <v>1644</v>
      </c>
      <c r="C16">
        <f t="shared" si="1"/>
        <v>107</v>
      </c>
      <c r="D16">
        <f t="shared" si="2"/>
        <v>120</v>
      </c>
      <c r="E16">
        <f t="shared" si="3"/>
        <v>57</v>
      </c>
      <c r="F16">
        <v>19</v>
      </c>
      <c r="G16">
        <v>15</v>
      </c>
      <c r="H16">
        <v>13</v>
      </c>
      <c r="I16">
        <v>16</v>
      </c>
      <c r="J16">
        <v>19</v>
      </c>
      <c r="K16">
        <v>22</v>
      </c>
      <c r="L16">
        <v>16</v>
      </c>
      <c r="M16" t="s">
        <v>1505</v>
      </c>
      <c r="N16" t="s">
        <v>22</v>
      </c>
      <c r="O16" t="s">
        <v>134</v>
      </c>
      <c r="P16" t="s">
        <v>1506</v>
      </c>
      <c r="Q16" t="s">
        <v>1507</v>
      </c>
      <c r="R16" t="s">
        <v>440</v>
      </c>
      <c r="S16">
        <f t="shared" si="4"/>
        <v>1071205700</v>
      </c>
      <c r="T16">
        <f t="shared" si="5"/>
        <v>14</v>
      </c>
      <c r="U16">
        <f t="shared" si="6"/>
        <v>14</v>
      </c>
    </row>
    <row r="17" spans="1:21" x14ac:dyDescent="0.35">
      <c r="A17">
        <f t="shared" si="0"/>
        <v>15</v>
      </c>
      <c r="B17" t="s">
        <v>1644</v>
      </c>
      <c r="C17">
        <f t="shared" si="1"/>
        <v>105</v>
      </c>
      <c r="D17">
        <f t="shared" si="2"/>
        <v>118</v>
      </c>
      <c r="E17">
        <f t="shared" si="3"/>
        <v>55</v>
      </c>
      <c r="F17">
        <v>22</v>
      </c>
      <c r="G17">
        <v>14</v>
      </c>
      <c r="H17">
        <v>13</v>
      </c>
      <c r="I17">
        <v>14</v>
      </c>
      <c r="J17">
        <v>18</v>
      </c>
      <c r="K17">
        <v>20</v>
      </c>
      <c r="L17">
        <v>17</v>
      </c>
      <c r="M17" t="s">
        <v>598</v>
      </c>
      <c r="N17" t="s">
        <v>22</v>
      </c>
      <c r="O17" t="s">
        <v>210</v>
      </c>
      <c r="P17" t="s">
        <v>599</v>
      </c>
      <c r="Q17" t="s">
        <v>600</v>
      </c>
      <c r="R17" t="s">
        <v>601</v>
      </c>
      <c r="S17">
        <f t="shared" si="4"/>
        <v>1051185500</v>
      </c>
      <c r="T17">
        <f t="shared" si="5"/>
        <v>15</v>
      </c>
      <c r="U17">
        <f t="shared" si="6"/>
        <v>15</v>
      </c>
    </row>
    <row r="18" spans="1:21" x14ac:dyDescent="0.35">
      <c r="A18">
        <f t="shared" si="0"/>
        <v>16</v>
      </c>
      <c r="B18" t="s">
        <v>1644</v>
      </c>
      <c r="C18">
        <f t="shared" si="1"/>
        <v>104</v>
      </c>
      <c r="D18">
        <f t="shared" si="2"/>
        <v>115</v>
      </c>
      <c r="E18">
        <f t="shared" si="3"/>
        <v>57</v>
      </c>
      <c r="F18">
        <v>13</v>
      </c>
      <c r="G18">
        <v>11</v>
      </c>
      <c r="H18">
        <v>17</v>
      </c>
      <c r="I18">
        <v>17</v>
      </c>
      <c r="J18">
        <v>17</v>
      </c>
      <c r="K18">
        <v>19</v>
      </c>
      <c r="L18">
        <v>21</v>
      </c>
      <c r="M18" t="s">
        <v>571</v>
      </c>
      <c r="N18" t="s">
        <v>22</v>
      </c>
      <c r="O18" t="s">
        <v>572</v>
      </c>
      <c r="P18" t="s">
        <v>573</v>
      </c>
      <c r="Q18" t="s">
        <v>574</v>
      </c>
      <c r="R18" t="s">
        <v>575</v>
      </c>
      <c r="S18">
        <f t="shared" si="4"/>
        <v>1041155700</v>
      </c>
      <c r="T18">
        <f t="shared" si="5"/>
        <v>16</v>
      </c>
      <c r="U18">
        <f t="shared" si="6"/>
        <v>16</v>
      </c>
    </row>
    <row r="19" spans="1:21" x14ac:dyDescent="0.35">
      <c r="A19">
        <f t="shared" si="0"/>
        <v>17</v>
      </c>
      <c r="B19" t="s">
        <v>1644</v>
      </c>
      <c r="C19">
        <f t="shared" si="1"/>
        <v>104</v>
      </c>
      <c r="D19">
        <f t="shared" si="2"/>
        <v>104</v>
      </c>
      <c r="E19">
        <f t="shared" si="3"/>
        <v>32</v>
      </c>
      <c r="F19">
        <v>21</v>
      </c>
      <c r="G19">
        <v>15</v>
      </c>
      <c r="H19">
        <v>17</v>
      </c>
      <c r="I19">
        <v>19</v>
      </c>
      <c r="J19" t="s">
        <v>20</v>
      </c>
      <c r="K19">
        <v>15</v>
      </c>
      <c r="L19">
        <v>17</v>
      </c>
      <c r="M19" t="s">
        <v>1307</v>
      </c>
      <c r="N19" t="s">
        <v>22</v>
      </c>
      <c r="O19" t="s">
        <v>496</v>
      </c>
      <c r="P19" t="s">
        <v>1308</v>
      </c>
      <c r="Q19" t="s">
        <v>1309</v>
      </c>
      <c r="R19" t="s">
        <v>646</v>
      </c>
      <c r="S19">
        <f t="shared" si="4"/>
        <v>1041043200</v>
      </c>
      <c r="T19">
        <f t="shared" si="5"/>
        <v>17</v>
      </c>
      <c r="U19">
        <f t="shared" si="6"/>
        <v>17</v>
      </c>
    </row>
    <row r="20" spans="1:21" x14ac:dyDescent="0.35">
      <c r="A20">
        <f t="shared" si="0"/>
        <v>18</v>
      </c>
      <c r="B20" t="s">
        <v>1644</v>
      </c>
      <c r="C20">
        <f t="shared" si="1"/>
        <v>102</v>
      </c>
      <c r="D20">
        <f t="shared" si="2"/>
        <v>117</v>
      </c>
      <c r="E20">
        <f t="shared" si="3"/>
        <v>51</v>
      </c>
      <c r="F20">
        <v>16</v>
      </c>
      <c r="G20">
        <v>15</v>
      </c>
      <c r="H20">
        <v>17</v>
      </c>
      <c r="I20">
        <v>18</v>
      </c>
      <c r="J20">
        <v>19</v>
      </c>
      <c r="K20">
        <v>15</v>
      </c>
      <c r="L20">
        <v>17</v>
      </c>
      <c r="M20" t="s">
        <v>433</v>
      </c>
      <c r="N20" t="s">
        <v>22</v>
      </c>
      <c r="O20" t="s">
        <v>434</v>
      </c>
      <c r="P20" t="s">
        <v>435</v>
      </c>
      <c r="Q20" t="s">
        <v>436</v>
      </c>
      <c r="R20" t="s">
        <v>437</v>
      </c>
      <c r="S20">
        <f t="shared" si="4"/>
        <v>1021175100</v>
      </c>
      <c r="T20">
        <f t="shared" si="5"/>
        <v>18</v>
      </c>
      <c r="U20">
        <f t="shared" si="6"/>
        <v>18</v>
      </c>
    </row>
    <row r="21" spans="1:21" x14ac:dyDescent="0.35">
      <c r="A21">
        <f t="shared" si="0"/>
        <v>19</v>
      </c>
      <c r="B21" t="s">
        <v>1644</v>
      </c>
      <c r="C21">
        <f t="shared" si="1"/>
        <v>101</v>
      </c>
      <c r="D21">
        <f t="shared" si="2"/>
        <v>113</v>
      </c>
      <c r="E21">
        <f t="shared" si="3"/>
        <v>55</v>
      </c>
      <c r="F21">
        <v>17</v>
      </c>
      <c r="G21">
        <v>14</v>
      </c>
      <c r="H21">
        <v>15</v>
      </c>
      <c r="I21">
        <v>12</v>
      </c>
      <c r="J21">
        <v>18</v>
      </c>
      <c r="K21">
        <v>15</v>
      </c>
      <c r="L21">
        <v>22</v>
      </c>
      <c r="M21" t="s">
        <v>1079</v>
      </c>
      <c r="N21" t="s">
        <v>22</v>
      </c>
      <c r="O21" t="s">
        <v>434</v>
      </c>
      <c r="P21" t="s">
        <v>1080</v>
      </c>
      <c r="Q21" t="s">
        <v>1081</v>
      </c>
      <c r="R21" t="s">
        <v>437</v>
      </c>
      <c r="S21">
        <f t="shared" si="4"/>
        <v>1011135500</v>
      </c>
      <c r="T21">
        <f t="shared" si="5"/>
        <v>19</v>
      </c>
      <c r="U21">
        <f t="shared" si="6"/>
        <v>19</v>
      </c>
    </row>
    <row r="22" spans="1:21" x14ac:dyDescent="0.35">
      <c r="A22">
        <f t="shared" si="0"/>
        <v>20</v>
      </c>
      <c r="B22" t="s">
        <v>1644</v>
      </c>
      <c r="C22">
        <f t="shared" si="1"/>
        <v>101</v>
      </c>
      <c r="D22">
        <f t="shared" si="2"/>
        <v>112</v>
      </c>
      <c r="E22">
        <f t="shared" si="3"/>
        <v>49</v>
      </c>
      <c r="F22">
        <v>20</v>
      </c>
      <c r="G22">
        <v>11</v>
      </c>
      <c r="H22">
        <v>17</v>
      </c>
      <c r="I22">
        <v>15</v>
      </c>
      <c r="J22">
        <v>14</v>
      </c>
      <c r="K22">
        <v>18</v>
      </c>
      <c r="L22">
        <v>17</v>
      </c>
      <c r="M22" t="s">
        <v>1041</v>
      </c>
      <c r="N22" t="s">
        <v>22</v>
      </c>
      <c r="O22" t="s">
        <v>357</v>
      </c>
      <c r="P22" t="s">
        <v>1042</v>
      </c>
      <c r="Q22" t="s">
        <v>1043</v>
      </c>
      <c r="R22" t="s">
        <v>1044</v>
      </c>
      <c r="S22">
        <f t="shared" si="4"/>
        <v>1011124900</v>
      </c>
      <c r="T22">
        <f t="shared" si="5"/>
        <v>20</v>
      </c>
      <c r="U22">
        <f t="shared" si="6"/>
        <v>20</v>
      </c>
    </row>
    <row r="23" spans="1:21" x14ac:dyDescent="0.35">
      <c r="A23">
        <f t="shared" si="0"/>
        <v>21</v>
      </c>
      <c r="B23" t="s">
        <v>1644</v>
      </c>
      <c r="C23">
        <f t="shared" si="1"/>
        <v>97</v>
      </c>
      <c r="D23">
        <f t="shared" si="2"/>
        <v>109</v>
      </c>
      <c r="E23">
        <f t="shared" si="3"/>
        <v>53</v>
      </c>
      <c r="F23">
        <v>15</v>
      </c>
      <c r="G23">
        <v>13</v>
      </c>
      <c r="H23">
        <v>16</v>
      </c>
      <c r="I23">
        <v>12</v>
      </c>
      <c r="J23">
        <v>18</v>
      </c>
      <c r="K23">
        <v>17</v>
      </c>
      <c r="L23">
        <v>18</v>
      </c>
      <c r="M23" t="s">
        <v>531</v>
      </c>
      <c r="N23" t="s">
        <v>22</v>
      </c>
      <c r="O23" t="s">
        <v>29</v>
      </c>
      <c r="P23" t="s">
        <v>532</v>
      </c>
      <c r="Q23" t="s">
        <v>533</v>
      </c>
      <c r="R23" t="s">
        <v>32</v>
      </c>
      <c r="S23">
        <f t="shared" si="4"/>
        <v>971095300</v>
      </c>
      <c r="T23">
        <f t="shared" si="5"/>
        <v>21</v>
      </c>
      <c r="U23">
        <f t="shared" si="6"/>
        <v>21</v>
      </c>
    </row>
    <row r="24" spans="1:21" x14ac:dyDescent="0.35">
      <c r="A24">
        <f t="shared" si="0"/>
        <v>22</v>
      </c>
      <c r="B24" t="s">
        <v>1644</v>
      </c>
      <c r="C24">
        <f t="shared" si="1"/>
        <v>96</v>
      </c>
      <c r="D24">
        <f t="shared" si="2"/>
        <v>108</v>
      </c>
      <c r="E24">
        <f t="shared" si="3"/>
        <v>55</v>
      </c>
      <c r="F24">
        <v>12</v>
      </c>
      <c r="G24">
        <v>13</v>
      </c>
      <c r="H24">
        <v>13</v>
      </c>
      <c r="I24">
        <v>15</v>
      </c>
      <c r="J24">
        <v>17</v>
      </c>
      <c r="K24">
        <v>20</v>
      </c>
      <c r="L24">
        <v>18</v>
      </c>
      <c r="M24" t="s">
        <v>909</v>
      </c>
      <c r="N24" t="s">
        <v>22</v>
      </c>
      <c r="O24" t="s">
        <v>429</v>
      </c>
      <c r="P24" t="s">
        <v>910</v>
      </c>
      <c r="Q24" t="s">
        <v>911</v>
      </c>
      <c r="R24" t="s">
        <v>912</v>
      </c>
      <c r="S24">
        <f t="shared" si="4"/>
        <v>961085500</v>
      </c>
      <c r="T24">
        <f t="shared" si="5"/>
        <v>22</v>
      </c>
      <c r="U24">
        <f t="shared" si="6"/>
        <v>22</v>
      </c>
    </row>
    <row r="25" spans="1:21" x14ac:dyDescent="0.35">
      <c r="A25">
        <f t="shared" si="0"/>
        <v>23</v>
      </c>
      <c r="B25" t="s">
        <v>1644</v>
      </c>
      <c r="C25">
        <f t="shared" si="1"/>
        <v>96</v>
      </c>
      <c r="D25">
        <f t="shared" si="2"/>
        <v>107</v>
      </c>
      <c r="E25">
        <f t="shared" si="3"/>
        <v>52</v>
      </c>
      <c r="F25">
        <v>19</v>
      </c>
      <c r="G25">
        <v>11</v>
      </c>
      <c r="H25">
        <v>13</v>
      </c>
      <c r="I25">
        <v>12</v>
      </c>
      <c r="J25">
        <v>15</v>
      </c>
      <c r="K25">
        <v>19</v>
      </c>
      <c r="L25">
        <v>18</v>
      </c>
      <c r="M25" t="s">
        <v>772</v>
      </c>
      <c r="N25" t="s">
        <v>22</v>
      </c>
      <c r="O25" t="s">
        <v>303</v>
      </c>
      <c r="P25" t="s">
        <v>773</v>
      </c>
      <c r="Q25" t="s">
        <v>774</v>
      </c>
      <c r="R25" t="s">
        <v>775</v>
      </c>
      <c r="S25">
        <f t="shared" si="4"/>
        <v>961075200</v>
      </c>
      <c r="T25">
        <f t="shared" si="5"/>
        <v>23</v>
      </c>
      <c r="U25">
        <f t="shared" si="6"/>
        <v>23</v>
      </c>
    </row>
    <row r="26" spans="1:21" x14ac:dyDescent="0.35">
      <c r="A26">
        <f t="shared" si="0"/>
        <v>24</v>
      </c>
      <c r="B26" t="s">
        <v>1644</v>
      </c>
      <c r="C26">
        <f t="shared" si="1"/>
        <v>96</v>
      </c>
      <c r="D26">
        <f t="shared" si="2"/>
        <v>98</v>
      </c>
      <c r="E26">
        <f t="shared" si="3"/>
        <v>38</v>
      </c>
      <c r="F26">
        <v>23</v>
      </c>
      <c r="G26">
        <v>17</v>
      </c>
      <c r="H26">
        <v>13</v>
      </c>
      <c r="I26">
        <v>7</v>
      </c>
      <c r="J26">
        <v>2</v>
      </c>
      <c r="K26">
        <v>16</v>
      </c>
      <c r="L26">
        <v>20</v>
      </c>
      <c r="M26" t="s">
        <v>1276</v>
      </c>
      <c r="N26" t="s">
        <v>22</v>
      </c>
      <c r="O26" t="s">
        <v>156</v>
      </c>
      <c r="P26" t="s">
        <v>1277</v>
      </c>
      <c r="Q26" t="s">
        <v>1278</v>
      </c>
      <c r="R26" t="s">
        <v>1279</v>
      </c>
      <c r="S26">
        <f t="shared" si="4"/>
        <v>960983800</v>
      </c>
      <c r="T26">
        <f t="shared" si="5"/>
        <v>24</v>
      </c>
      <c r="U26">
        <f t="shared" si="6"/>
        <v>24</v>
      </c>
    </row>
    <row r="27" spans="1:21" x14ac:dyDescent="0.35">
      <c r="A27">
        <f t="shared" si="0"/>
        <v>25</v>
      </c>
      <c r="B27" t="s">
        <v>1644</v>
      </c>
      <c r="C27">
        <f t="shared" si="1"/>
        <v>96</v>
      </c>
      <c r="D27">
        <f t="shared" si="2"/>
        <v>96</v>
      </c>
      <c r="E27">
        <f t="shared" si="3"/>
        <v>50</v>
      </c>
      <c r="F27">
        <v>15</v>
      </c>
      <c r="G27">
        <v>12</v>
      </c>
      <c r="H27" t="s">
        <v>20</v>
      </c>
      <c r="I27">
        <v>19</v>
      </c>
      <c r="J27">
        <v>15</v>
      </c>
      <c r="K27">
        <v>17</v>
      </c>
      <c r="L27">
        <v>18</v>
      </c>
      <c r="M27" t="s">
        <v>389</v>
      </c>
      <c r="N27" t="s">
        <v>22</v>
      </c>
      <c r="O27" t="s">
        <v>156</v>
      </c>
      <c r="P27" t="s">
        <v>390</v>
      </c>
      <c r="Q27" t="s">
        <v>391</v>
      </c>
      <c r="R27" t="s">
        <v>392</v>
      </c>
      <c r="S27">
        <f t="shared" si="4"/>
        <v>960965000</v>
      </c>
      <c r="T27">
        <f t="shared" si="5"/>
        <v>25</v>
      </c>
      <c r="U27">
        <f t="shared" si="6"/>
        <v>25</v>
      </c>
    </row>
    <row r="28" spans="1:21" x14ac:dyDescent="0.35">
      <c r="A28">
        <f t="shared" si="0"/>
        <v>26</v>
      </c>
      <c r="B28" t="s">
        <v>1644</v>
      </c>
      <c r="C28">
        <f t="shared" si="1"/>
        <v>95</v>
      </c>
      <c r="D28">
        <f t="shared" si="2"/>
        <v>105</v>
      </c>
      <c r="E28">
        <f t="shared" si="3"/>
        <v>50</v>
      </c>
      <c r="F28">
        <v>12</v>
      </c>
      <c r="G28">
        <v>17</v>
      </c>
      <c r="H28">
        <v>10</v>
      </c>
      <c r="I28">
        <v>16</v>
      </c>
      <c r="J28">
        <v>16</v>
      </c>
      <c r="K28">
        <v>16</v>
      </c>
      <c r="L28">
        <v>18</v>
      </c>
      <c r="M28" t="s">
        <v>456</v>
      </c>
      <c r="N28" t="s">
        <v>22</v>
      </c>
      <c r="O28" t="s">
        <v>429</v>
      </c>
      <c r="P28" t="s">
        <v>457</v>
      </c>
      <c r="Q28" t="s">
        <v>458</v>
      </c>
      <c r="R28" t="s">
        <v>459</v>
      </c>
      <c r="S28">
        <f t="shared" si="4"/>
        <v>951055000</v>
      </c>
      <c r="T28">
        <f t="shared" si="5"/>
        <v>26</v>
      </c>
      <c r="U28">
        <f t="shared" si="6"/>
        <v>26</v>
      </c>
    </row>
    <row r="29" spans="1:21" x14ac:dyDescent="0.35">
      <c r="A29">
        <f t="shared" si="0"/>
        <v>27</v>
      </c>
      <c r="B29" t="s">
        <v>1644</v>
      </c>
      <c r="C29">
        <f t="shared" si="1"/>
        <v>94</v>
      </c>
      <c r="D29">
        <f t="shared" si="2"/>
        <v>94</v>
      </c>
      <c r="E29">
        <f t="shared" si="3"/>
        <v>30</v>
      </c>
      <c r="F29">
        <v>19</v>
      </c>
      <c r="G29">
        <v>17</v>
      </c>
      <c r="H29">
        <v>11</v>
      </c>
      <c r="I29">
        <v>17</v>
      </c>
      <c r="J29">
        <v>14</v>
      </c>
      <c r="K29" t="s">
        <v>20</v>
      </c>
      <c r="L29">
        <v>16</v>
      </c>
      <c r="M29" t="s">
        <v>1432</v>
      </c>
      <c r="N29" t="s">
        <v>22</v>
      </c>
      <c r="O29" t="s">
        <v>161</v>
      </c>
      <c r="P29" t="s">
        <v>1433</v>
      </c>
      <c r="Q29" t="s">
        <v>1434</v>
      </c>
      <c r="R29" t="s">
        <v>413</v>
      </c>
      <c r="S29">
        <f t="shared" si="4"/>
        <v>940943000</v>
      </c>
      <c r="T29">
        <f t="shared" si="5"/>
        <v>27</v>
      </c>
      <c r="U29">
        <f t="shared" si="6"/>
        <v>27</v>
      </c>
    </row>
    <row r="30" spans="1:21" x14ac:dyDescent="0.35">
      <c r="A30">
        <f t="shared" si="0"/>
        <v>28</v>
      </c>
      <c r="B30" t="s">
        <v>1644</v>
      </c>
      <c r="C30">
        <f t="shared" si="1"/>
        <v>93</v>
      </c>
      <c r="D30">
        <f t="shared" si="2"/>
        <v>102</v>
      </c>
      <c r="E30">
        <f t="shared" si="3"/>
        <v>45</v>
      </c>
      <c r="F30">
        <v>20</v>
      </c>
      <c r="G30">
        <v>9</v>
      </c>
      <c r="H30">
        <v>14</v>
      </c>
      <c r="I30">
        <v>14</v>
      </c>
      <c r="J30">
        <v>10</v>
      </c>
      <c r="K30">
        <v>17</v>
      </c>
      <c r="L30">
        <v>18</v>
      </c>
      <c r="M30" t="s">
        <v>782</v>
      </c>
      <c r="N30" t="s">
        <v>22</v>
      </c>
      <c r="O30" t="s">
        <v>134</v>
      </c>
      <c r="P30" t="s">
        <v>783</v>
      </c>
      <c r="Q30" t="s">
        <v>784</v>
      </c>
      <c r="R30" t="s">
        <v>379</v>
      </c>
      <c r="S30">
        <f t="shared" si="4"/>
        <v>931024500</v>
      </c>
      <c r="T30">
        <f t="shared" si="5"/>
        <v>28</v>
      </c>
      <c r="U30">
        <f t="shared" si="6"/>
        <v>28</v>
      </c>
    </row>
    <row r="31" spans="1:21" x14ac:dyDescent="0.35">
      <c r="A31">
        <f t="shared" si="0"/>
        <v>29</v>
      </c>
      <c r="B31" t="s">
        <v>1644</v>
      </c>
      <c r="C31">
        <f t="shared" si="1"/>
        <v>90</v>
      </c>
      <c r="D31">
        <f t="shared" si="2"/>
        <v>101</v>
      </c>
      <c r="E31">
        <f t="shared" si="3"/>
        <v>45</v>
      </c>
      <c r="F31">
        <v>17</v>
      </c>
      <c r="G31">
        <v>13</v>
      </c>
      <c r="H31">
        <v>11</v>
      </c>
      <c r="I31">
        <v>15</v>
      </c>
      <c r="J31">
        <v>12</v>
      </c>
      <c r="K31">
        <v>16</v>
      </c>
      <c r="L31">
        <v>17</v>
      </c>
      <c r="M31" t="s">
        <v>1344</v>
      </c>
      <c r="N31" t="s">
        <v>22</v>
      </c>
      <c r="O31" t="s">
        <v>45</v>
      </c>
      <c r="P31" t="s">
        <v>1345</v>
      </c>
      <c r="Q31" t="s">
        <v>1346</v>
      </c>
      <c r="R31" t="s">
        <v>1347</v>
      </c>
      <c r="S31">
        <f t="shared" si="4"/>
        <v>901014500</v>
      </c>
      <c r="T31">
        <f t="shared" si="5"/>
        <v>29</v>
      </c>
      <c r="U31">
        <f t="shared" si="6"/>
        <v>29</v>
      </c>
    </row>
    <row r="32" spans="1:21" x14ac:dyDescent="0.35">
      <c r="A32">
        <f t="shared" si="0"/>
        <v>30</v>
      </c>
      <c r="C32">
        <f t="shared" si="1"/>
        <v>88</v>
      </c>
      <c r="D32">
        <f t="shared" si="2"/>
        <v>98</v>
      </c>
      <c r="E32">
        <f t="shared" si="3"/>
        <v>47</v>
      </c>
      <c r="F32">
        <v>16</v>
      </c>
      <c r="G32">
        <v>10</v>
      </c>
      <c r="H32">
        <v>12</v>
      </c>
      <c r="I32">
        <v>13</v>
      </c>
      <c r="J32">
        <v>17</v>
      </c>
      <c r="K32">
        <v>14</v>
      </c>
      <c r="L32">
        <v>16</v>
      </c>
      <c r="M32" t="s">
        <v>594</v>
      </c>
      <c r="N32" t="s">
        <v>22</v>
      </c>
      <c r="O32" t="s">
        <v>595</v>
      </c>
      <c r="P32" t="s">
        <v>596</v>
      </c>
      <c r="Q32" t="s">
        <v>597</v>
      </c>
      <c r="S32">
        <f t="shared" si="4"/>
        <v>880984700</v>
      </c>
      <c r="T32">
        <f t="shared" si="5"/>
        <v>30</v>
      </c>
      <c r="U32">
        <f t="shared" si="6"/>
        <v>30</v>
      </c>
    </row>
    <row r="33" spans="1:21" x14ac:dyDescent="0.35">
      <c r="A33">
        <f t="shared" si="0"/>
        <v>31</v>
      </c>
      <c r="C33">
        <f t="shared" si="1"/>
        <v>88</v>
      </c>
      <c r="D33">
        <f t="shared" si="2"/>
        <v>98</v>
      </c>
      <c r="E33">
        <f t="shared" si="3"/>
        <v>43</v>
      </c>
      <c r="F33">
        <v>16</v>
      </c>
      <c r="G33">
        <v>14</v>
      </c>
      <c r="H33">
        <v>14</v>
      </c>
      <c r="I33">
        <v>11</v>
      </c>
      <c r="J33">
        <v>10</v>
      </c>
      <c r="K33">
        <v>17</v>
      </c>
      <c r="L33">
        <v>16</v>
      </c>
      <c r="M33" t="s">
        <v>1324</v>
      </c>
      <c r="N33" t="s">
        <v>22</v>
      </c>
      <c r="O33" t="s">
        <v>651</v>
      </c>
      <c r="P33" t="s">
        <v>1325</v>
      </c>
      <c r="Q33" t="s">
        <v>1326</v>
      </c>
      <c r="R33" t="s">
        <v>654</v>
      </c>
      <c r="S33">
        <f t="shared" si="4"/>
        <v>880984300</v>
      </c>
      <c r="T33">
        <f t="shared" si="5"/>
        <v>31</v>
      </c>
      <c r="U33">
        <f t="shared" si="6"/>
        <v>31</v>
      </c>
    </row>
    <row r="34" spans="1:21" x14ac:dyDescent="0.35">
      <c r="A34">
        <f t="shared" ref="A34:A65" si="7">IF(ISBLANK($M34),"",IF($T34=$U34,$T34,$T34&amp;"-"&amp;$U34))</f>
        <v>32</v>
      </c>
      <c r="C34">
        <f t="shared" ref="C34:C65" si="8">$D34-MINA($F34:$L34)</f>
        <v>88</v>
      </c>
      <c r="D34">
        <f t="shared" ref="D34:D65" si="9">SUM($F34:$L34)</f>
        <v>96</v>
      </c>
      <c r="E34">
        <f t="shared" ref="E34:E65" si="10">SUM($J34:$L34)</f>
        <v>51</v>
      </c>
      <c r="F34">
        <v>15</v>
      </c>
      <c r="G34">
        <v>9</v>
      </c>
      <c r="H34">
        <v>13</v>
      </c>
      <c r="I34">
        <v>8</v>
      </c>
      <c r="J34">
        <v>18</v>
      </c>
      <c r="K34">
        <v>13</v>
      </c>
      <c r="L34">
        <v>20</v>
      </c>
      <c r="M34" t="s">
        <v>760</v>
      </c>
      <c r="N34" t="s">
        <v>22</v>
      </c>
      <c r="O34" t="s">
        <v>50</v>
      </c>
      <c r="P34" t="s">
        <v>761</v>
      </c>
      <c r="Q34" t="s">
        <v>762</v>
      </c>
      <c r="R34" t="s">
        <v>547</v>
      </c>
      <c r="S34">
        <f t="shared" ref="S34:S65" si="11">$C34*10000000+$D34*10000+$E34*100</f>
        <v>880965100</v>
      </c>
      <c r="T34">
        <f t="shared" si="5"/>
        <v>32</v>
      </c>
      <c r="U34">
        <f t="shared" si="6"/>
        <v>32</v>
      </c>
    </row>
    <row r="35" spans="1:21" x14ac:dyDescent="0.35">
      <c r="A35">
        <f t="shared" si="7"/>
        <v>33</v>
      </c>
      <c r="C35">
        <f t="shared" si="8"/>
        <v>87</v>
      </c>
      <c r="D35">
        <f t="shared" si="9"/>
        <v>87</v>
      </c>
      <c r="E35">
        <f t="shared" si="10"/>
        <v>46</v>
      </c>
      <c r="F35">
        <v>17</v>
      </c>
      <c r="G35">
        <v>12</v>
      </c>
      <c r="H35" t="s">
        <v>20</v>
      </c>
      <c r="I35">
        <v>12</v>
      </c>
      <c r="J35">
        <v>14</v>
      </c>
      <c r="K35">
        <v>14</v>
      </c>
      <c r="L35">
        <v>18</v>
      </c>
      <c r="M35" t="s">
        <v>491</v>
      </c>
      <c r="N35" t="s">
        <v>22</v>
      </c>
      <c r="O35" t="s">
        <v>362</v>
      </c>
      <c r="P35" t="s">
        <v>492</v>
      </c>
      <c r="Q35" t="s">
        <v>493</v>
      </c>
      <c r="R35" t="s">
        <v>494</v>
      </c>
      <c r="S35">
        <f t="shared" si="11"/>
        <v>870874600</v>
      </c>
      <c r="T35">
        <f t="shared" ref="T35:T66" si="12">IF(ISBLANK($M35),"",1+COUNTIF($S$3:$S$1998,"&gt;"&amp;$S35))</f>
        <v>33</v>
      </c>
      <c r="U35">
        <f t="shared" ref="U35:U66" si="13">IF(ISBLANK($M35),"",COUNTIF($S$3:$S$1998,"&gt;"&amp;$S35)+COUNTIF($S$3:$S$1998,$S35))</f>
        <v>33</v>
      </c>
    </row>
    <row r="36" spans="1:21" x14ac:dyDescent="0.35">
      <c r="A36">
        <f t="shared" si="7"/>
        <v>34</v>
      </c>
      <c r="C36">
        <f t="shared" si="8"/>
        <v>86</v>
      </c>
      <c r="D36">
        <f t="shared" si="9"/>
        <v>91</v>
      </c>
      <c r="E36">
        <f t="shared" si="10"/>
        <v>40</v>
      </c>
      <c r="F36">
        <v>21</v>
      </c>
      <c r="G36">
        <v>5</v>
      </c>
      <c r="H36">
        <v>9</v>
      </c>
      <c r="I36">
        <v>16</v>
      </c>
      <c r="J36">
        <v>19</v>
      </c>
      <c r="K36">
        <v>5</v>
      </c>
      <c r="L36">
        <v>16</v>
      </c>
      <c r="M36" t="s">
        <v>1523</v>
      </c>
      <c r="N36" t="s">
        <v>22</v>
      </c>
      <c r="O36" t="s">
        <v>210</v>
      </c>
      <c r="P36" t="s">
        <v>1524</v>
      </c>
      <c r="Q36" t="s">
        <v>1525</v>
      </c>
      <c r="R36" t="s">
        <v>1313</v>
      </c>
      <c r="S36">
        <f t="shared" si="11"/>
        <v>860914000</v>
      </c>
      <c r="T36">
        <f t="shared" si="12"/>
        <v>34</v>
      </c>
      <c r="U36">
        <f t="shared" si="13"/>
        <v>34</v>
      </c>
    </row>
    <row r="37" spans="1:21" x14ac:dyDescent="0.35">
      <c r="A37">
        <f t="shared" si="7"/>
        <v>35</v>
      </c>
      <c r="C37">
        <f t="shared" si="8"/>
        <v>86</v>
      </c>
      <c r="D37">
        <f t="shared" si="9"/>
        <v>86</v>
      </c>
      <c r="E37">
        <f t="shared" si="10"/>
        <v>35</v>
      </c>
      <c r="F37">
        <v>18</v>
      </c>
      <c r="G37">
        <v>12</v>
      </c>
      <c r="H37">
        <v>9</v>
      </c>
      <c r="I37">
        <v>12</v>
      </c>
      <c r="J37">
        <v>18</v>
      </c>
      <c r="K37">
        <v>17</v>
      </c>
      <c r="L37" t="s">
        <v>20</v>
      </c>
      <c r="M37" t="s">
        <v>138</v>
      </c>
      <c r="N37" t="s">
        <v>22</v>
      </c>
      <c r="O37" t="s">
        <v>139</v>
      </c>
      <c r="P37" t="s">
        <v>140</v>
      </c>
      <c r="Q37" t="s">
        <v>141</v>
      </c>
      <c r="R37" t="s">
        <v>142</v>
      </c>
      <c r="S37">
        <f t="shared" si="11"/>
        <v>860863500</v>
      </c>
      <c r="T37">
        <f t="shared" si="12"/>
        <v>35</v>
      </c>
      <c r="U37">
        <f t="shared" si="13"/>
        <v>35</v>
      </c>
    </row>
    <row r="38" spans="1:21" x14ac:dyDescent="0.35">
      <c r="A38">
        <f t="shared" si="7"/>
        <v>36</v>
      </c>
      <c r="C38">
        <f t="shared" si="8"/>
        <v>86</v>
      </c>
      <c r="D38">
        <f t="shared" si="9"/>
        <v>86</v>
      </c>
      <c r="E38">
        <f t="shared" si="10"/>
        <v>22</v>
      </c>
      <c r="F38">
        <v>19</v>
      </c>
      <c r="G38">
        <v>14</v>
      </c>
      <c r="H38">
        <v>13</v>
      </c>
      <c r="I38">
        <v>18</v>
      </c>
      <c r="J38" t="s">
        <v>20</v>
      </c>
      <c r="K38" t="s">
        <v>20</v>
      </c>
      <c r="L38">
        <v>22</v>
      </c>
      <c r="M38" t="s">
        <v>21</v>
      </c>
      <c r="N38" t="s">
        <v>22</v>
      </c>
      <c r="O38" t="s">
        <v>23</v>
      </c>
      <c r="P38" t="s">
        <v>24</v>
      </c>
      <c r="Q38" t="s">
        <v>25</v>
      </c>
      <c r="R38" t="s">
        <v>26</v>
      </c>
      <c r="S38">
        <f t="shared" si="11"/>
        <v>860862200</v>
      </c>
      <c r="T38">
        <f t="shared" si="12"/>
        <v>36</v>
      </c>
      <c r="U38">
        <f t="shared" si="13"/>
        <v>36</v>
      </c>
    </row>
    <row r="39" spans="1:21" x14ac:dyDescent="0.35">
      <c r="A39">
        <f t="shared" si="7"/>
        <v>37</v>
      </c>
      <c r="C39">
        <f t="shared" si="8"/>
        <v>85</v>
      </c>
      <c r="D39">
        <f t="shared" si="9"/>
        <v>85</v>
      </c>
      <c r="E39">
        <f t="shared" si="10"/>
        <v>37</v>
      </c>
      <c r="F39">
        <v>21</v>
      </c>
      <c r="G39">
        <v>14</v>
      </c>
      <c r="H39" t="s">
        <v>20</v>
      </c>
      <c r="I39">
        <v>13</v>
      </c>
      <c r="J39" t="s">
        <v>20</v>
      </c>
      <c r="K39">
        <v>19</v>
      </c>
      <c r="L39">
        <v>18</v>
      </c>
      <c r="M39" t="s">
        <v>605</v>
      </c>
      <c r="N39" t="s">
        <v>22</v>
      </c>
      <c r="O39" t="s">
        <v>259</v>
      </c>
      <c r="P39" t="s">
        <v>606</v>
      </c>
      <c r="Q39" t="s">
        <v>607</v>
      </c>
      <c r="R39" t="s">
        <v>608</v>
      </c>
      <c r="S39">
        <f t="shared" si="11"/>
        <v>850853700</v>
      </c>
      <c r="T39">
        <f t="shared" si="12"/>
        <v>37</v>
      </c>
      <c r="U39">
        <f t="shared" si="13"/>
        <v>37</v>
      </c>
    </row>
    <row r="40" spans="1:21" x14ac:dyDescent="0.35">
      <c r="A40">
        <f t="shared" si="7"/>
        <v>38</v>
      </c>
      <c r="C40">
        <f t="shared" si="8"/>
        <v>83</v>
      </c>
      <c r="D40">
        <f t="shared" si="9"/>
        <v>94</v>
      </c>
      <c r="E40">
        <f t="shared" si="10"/>
        <v>43</v>
      </c>
      <c r="F40">
        <v>16</v>
      </c>
      <c r="G40">
        <v>11</v>
      </c>
      <c r="H40">
        <v>13</v>
      </c>
      <c r="I40">
        <v>11</v>
      </c>
      <c r="J40">
        <v>15</v>
      </c>
      <c r="K40">
        <v>11</v>
      </c>
      <c r="L40">
        <v>17</v>
      </c>
      <c r="M40" t="s">
        <v>1172</v>
      </c>
      <c r="N40" t="s">
        <v>22</v>
      </c>
      <c r="O40" t="s">
        <v>308</v>
      </c>
      <c r="P40" t="s">
        <v>1173</v>
      </c>
      <c r="Q40" t="s">
        <v>1174</v>
      </c>
      <c r="R40" t="s">
        <v>311</v>
      </c>
      <c r="S40">
        <f t="shared" si="11"/>
        <v>830944300</v>
      </c>
      <c r="T40">
        <f t="shared" si="12"/>
        <v>38</v>
      </c>
      <c r="U40">
        <f t="shared" si="13"/>
        <v>38</v>
      </c>
    </row>
    <row r="41" spans="1:21" x14ac:dyDescent="0.35">
      <c r="A41">
        <f t="shared" si="7"/>
        <v>39</v>
      </c>
      <c r="C41">
        <f t="shared" si="8"/>
        <v>83</v>
      </c>
      <c r="D41">
        <f t="shared" si="9"/>
        <v>93</v>
      </c>
      <c r="E41">
        <f t="shared" si="10"/>
        <v>44</v>
      </c>
      <c r="F41">
        <v>17</v>
      </c>
      <c r="G41">
        <v>10</v>
      </c>
      <c r="H41">
        <v>12</v>
      </c>
      <c r="I41">
        <v>10</v>
      </c>
      <c r="J41">
        <v>12</v>
      </c>
      <c r="K41">
        <v>16</v>
      </c>
      <c r="L41">
        <v>16</v>
      </c>
      <c r="M41" t="s">
        <v>1143</v>
      </c>
      <c r="N41" t="s">
        <v>22</v>
      </c>
      <c r="O41" t="s">
        <v>271</v>
      </c>
      <c r="P41" t="s">
        <v>1144</v>
      </c>
      <c r="Q41" t="s">
        <v>1145</v>
      </c>
      <c r="R41" t="s">
        <v>274</v>
      </c>
      <c r="S41">
        <f t="shared" si="11"/>
        <v>830934400</v>
      </c>
      <c r="T41">
        <f t="shared" si="12"/>
        <v>39</v>
      </c>
      <c r="U41">
        <f t="shared" si="13"/>
        <v>39</v>
      </c>
    </row>
    <row r="42" spans="1:21" x14ac:dyDescent="0.35">
      <c r="A42">
        <f t="shared" si="7"/>
        <v>40</v>
      </c>
      <c r="C42">
        <f t="shared" si="8"/>
        <v>81</v>
      </c>
      <c r="D42">
        <f t="shared" si="9"/>
        <v>91</v>
      </c>
      <c r="E42">
        <f t="shared" si="10"/>
        <v>39</v>
      </c>
      <c r="F42">
        <v>17</v>
      </c>
      <c r="G42">
        <v>12</v>
      </c>
      <c r="H42">
        <v>10</v>
      </c>
      <c r="I42">
        <v>13</v>
      </c>
      <c r="J42">
        <v>13</v>
      </c>
      <c r="K42">
        <v>11</v>
      </c>
      <c r="L42">
        <v>15</v>
      </c>
      <c r="M42" t="s">
        <v>1638</v>
      </c>
      <c r="N42" t="s">
        <v>22</v>
      </c>
      <c r="O42" t="s">
        <v>50</v>
      </c>
      <c r="P42" t="s">
        <v>1639</v>
      </c>
      <c r="Q42" t="s">
        <v>1640</v>
      </c>
      <c r="R42" t="s">
        <v>53</v>
      </c>
      <c r="S42">
        <f t="shared" si="11"/>
        <v>810913900</v>
      </c>
      <c r="T42">
        <f t="shared" si="12"/>
        <v>40</v>
      </c>
      <c r="U42">
        <f t="shared" si="13"/>
        <v>40</v>
      </c>
    </row>
    <row r="43" spans="1:21" x14ac:dyDescent="0.35">
      <c r="A43">
        <f t="shared" si="7"/>
        <v>41</v>
      </c>
      <c r="C43">
        <f t="shared" si="8"/>
        <v>81</v>
      </c>
      <c r="D43">
        <f t="shared" si="9"/>
        <v>91</v>
      </c>
      <c r="E43">
        <f t="shared" si="10"/>
        <v>37</v>
      </c>
      <c r="F43">
        <v>18</v>
      </c>
      <c r="G43">
        <v>11</v>
      </c>
      <c r="H43">
        <v>11</v>
      </c>
      <c r="I43">
        <v>14</v>
      </c>
      <c r="J43">
        <v>12</v>
      </c>
      <c r="K43">
        <v>10</v>
      </c>
      <c r="L43">
        <v>15</v>
      </c>
      <c r="M43" t="s">
        <v>708</v>
      </c>
      <c r="N43" t="s">
        <v>22</v>
      </c>
      <c r="O43" t="s">
        <v>60</v>
      </c>
      <c r="P43" t="s">
        <v>709</v>
      </c>
      <c r="Q43" t="s">
        <v>710</v>
      </c>
      <c r="R43" t="s">
        <v>327</v>
      </c>
      <c r="S43">
        <f t="shared" si="11"/>
        <v>810913700</v>
      </c>
      <c r="T43">
        <f t="shared" si="12"/>
        <v>41</v>
      </c>
      <c r="U43">
        <f t="shared" si="13"/>
        <v>41</v>
      </c>
    </row>
    <row r="44" spans="1:21" x14ac:dyDescent="0.35">
      <c r="A44">
        <f t="shared" si="7"/>
        <v>42</v>
      </c>
      <c r="C44">
        <f t="shared" si="8"/>
        <v>81</v>
      </c>
      <c r="D44">
        <f t="shared" si="9"/>
        <v>81</v>
      </c>
      <c r="E44">
        <f t="shared" si="10"/>
        <v>29</v>
      </c>
      <c r="F44">
        <v>11</v>
      </c>
      <c r="G44">
        <v>7</v>
      </c>
      <c r="H44">
        <v>18</v>
      </c>
      <c r="I44">
        <v>16</v>
      </c>
      <c r="J44">
        <v>12</v>
      </c>
      <c r="K44" t="s">
        <v>20</v>
      </c>
      <c r="L44">
        <v>17</v>
      </c>
      <c r="M44" t="s">
        <v>275</v>
      </c>
      <c r="N44" t="s">
        <v>22</v>
      </c>
      <c r="O44" t="s">
        <v>276</v>
      </c>
      <c r="P44" t="s">
        <v>277</v>
      </c>
      <c r="Q44" t="s">
        <v>278</v>
      </c>
      <c r="R44" t="s">
        <v>279</v>
      </c>
      <c r="S44">
        <f t="shared" si="11"/>
        <v>810812900</v>
      </c>
      <c r="T44">
        <f t="shared" si="12"/>
        <v>42</v>
      </c>
      <c r="U44">
        <f t="shared" si="13"/>
        <v>42</v>
      </c>
    </row>
    <row r="45" spans="1:21" x14ac:dyDescent="0.35">
      <c r="A45" t="str">
        <f t="shared" si="7"/>
        <v>43-44</v>
      </c>
      <c r="C45">
        <f t="shared" si="8"/>
        <v>80</v>
      </c>
      <c r="D45">
        <f t="shared" si="9"/>
        <v>88</v>
      </c>
      <c r="E45">
        <f t="shared" si="10"/>
        <v>41</v>
      </c>
      <c r="F45">
        <v>15</v>
      </c>
      <c r="G45">
        <v>8</v>
      </c>
      <c r="H45">
        <v>10</v>
      </c>
      <c r="I45">
        <v>14</v>
      </c>
      <c r="J45">
        <v>14</v>
      </c>
      <c r="K45">
        <v>13</v>
      </c>
      <c r="L45">
        <v>14</v>
      </c>
      <c r="M45" t="s">
        <v>1560</v>
      </c>
      <c r="N45" t="s">
        <v>22</v>
      </c>
      <c r="O45" t="s">
        <v>595</v>
      </c>
      <c r="P45" t="s">
        <v>1561</v>
      </c>
      <c r="Q45" t="s">
        <v>1562</v>
      </c>
      <c r="R45" t="s">
        <v>1563</v>
      </c>
      <c r="S45">
        <f t="shared" si="11"/>
        <v>800884100</v>
      </c>
      <c r="T45">
        <f t="shared" si="12"/>
        <v>43</v>
      </c>
      <c r="U45">
        <f t="shared" si="13"/>
        <v>44</v>
      </c>
    </row>
    <row r="46" spans="1:21" x14ac:dyDescent="0.35">
      <c r="A46" t="str">
        <f t="shared" si="7"/>
        <v>43-44</v>
      </c>
      <c r="C46">
        <f t="shared" si="8"/>
        <v>80</v>
      </c>
      <c r="D46">
        <f t="shared" si="9"/>
        <v>88</v>
      </c>
      <c r="E46">
        <f t="shared" si="10"/>
        <v>41</v>
      </c>
      <c r="F46">
        <v>12</v>
      </c>
      <c r="G46">
        <v>11</v>
      </c>
      <c r="H46">
        <v>8</v>
      </c>
      <c r="I46">
        <v>16</v>
      </c>
      <c r="J46">
        <v>10</v>
      </c>
      <c r="K46">
        <v>14</v>
      </c>
      <c r="L46">
        <v>17</v>
      </c>
      <c r="M46" t="s">
        <v>1635</v>
      </c>
      <c r="N46" t="s">
        <v>22</v>
      </c>
      <c r="O46" t="s">
        <v>109</v>
      </c>
      <c r="P46" t="s">
        <v>1636</v>
      </c>
      <c r="Q46" t="s">
        <v>1637</v>
      </c>
      <c r="R46" t="s">
        <v>1531</v>
      </c>
      <c r="S46">
        <f t="shared" si="11"/>
        <v>800884100</v>
      </c>
      <c r="T46">
        <f t="shared" si="12"/>
        <v>43</v>
      </c>
      <c r="U46">
        <f t="shared" si="13"/>
        <v>44</v>
      </c>
    </row>
    <row r="47" spans="1:21" x14ac:dyDescent="0.35">
      <c r="A47">
        <f t="shared" si="7"/>
        <v>45</v>
      </c>
      <c r="C47">
        <f t="shared" si="8"/>
        <v>80</v>
      </c>
      <c r="D47">
        <f t="shared" si="9"/>
        <v>87</v>
      </c>
      <c r="E47">
        <f t="shared" si="10"/>
        <v>38</v>
      </c>
      <c r="F47">
        <v>7</v>
      </c>
      <c r="G47">
        <v>14</v>
      </c>
      <c r="H47">
        <v>15</v>
      </c>
      <c r="I47">
        <v>13</v>
      </c>
      <c r="J47">
        <v>15</v>
      </c>
      <c r="K47">
        <v>14</v>
      </c>
      <c r="L47">
        <v>9</v>
      </c>
      <c r="M47" t="s">
        <v>1417</v>
      </c>
      <c r="N47" t="s">
        <v>22</v>
      </c>
      <c r="O47" t="s">
        <v>790</v>
      </c>
      <c r="P47" t="s">
        <v>1418</v>
      </c>
      <c r="Q47" t="s">
        <v>1419</v>
      </c>
      <c r="R47" t="s">
        <v>1420</v>
      </c>
      <c r="S47">
        <f t="shared" si="11"/>
        <v>800873800</v>
      </c>
      <c r="T47">
        <f t="shared" si="12"/>
        <v>45</v>
      </c>
      <c r="U47">
        <f t="shared" si="13"/>
        <v>45</v>
      </c>
    </row>
    <row r="48" spans="1:21" x14ac:dyDescent="0.35">
      <c r="A48">
        <f t="shared" si="7"/>
        <v>46</v>
      </c>
      <c r="C48">
        <f t="shared" si="8"/>
        <v>80</v>
      </c>
      <c r="D48">
        <f t="shared" si="9"/>
        <v>86</v>
      </c>
      <c r="E48">
        <f t="shared" si="10"/>
        <v>41</v>
      </c>
      <c r="F48">
        <v>17</v>
      </c>
      <c r="G48">
        <v>12</v>
      </c>
      <c r="H48">
        <v>6</v>
      </c>
      <c r="I48">
        <v>10</v>
      </c>
      <c r="J48">
        <v>14</v>
      </c>
      <c r="K48">
        <v>17</v>
      </c>
      <c r="L48">
        <v>10</v>
      </c>
      <c r="M48" t="s">
        <v>1227</v>
      </c>
      <c r="N48" t="s">
        <v>22</v>
      </c>
      <c r="O48" t="s">
        <v>259</v>
      </c>
      <c r="P48" t="s">
        <v>1228</v>
      </c>
      <c r="Q48" t="s">
        <v>1229</v>
      </c>
      <c r="R48" t="s">
        <v>1230</v>
      </c>
      <c r="S48">
        <f t="shared" si="11"/>
        <v>800864100</v>
      </c>
      <c r="T48">
        <f t="shared" si="12"/>
        <v>46</v>
      </c>
      <c r="U48">
        <f t="shared" si="13"/>
        <v>46</v>
      </c>
    </row>
    <row r="49" spans="1:21" x14ac:dyDescent="0.35">
      <c r="A49">
        <f t="shared" si="7"/>
        <v>47</v>
      </c>
      <c r="C49">
        <f t="shared" si="8"/>
        <v>79</v>
      </c>
      <c r="D49">
        <f t="shared" si="9"/>
        <v>89</v>
      </c>
      <c r="E49">
        <f t="shared" si="10"/>
        <v>44</v>
      </c>
      <c r="F49">
        <v>14</v>
      </c>
      <c r="G49">
        <v>10</v>
      </c>
      <c r="H49">
        <v>11</v>
      </c>
      <c r="I49">
        <v>10</v>
      </c>
      <c r="J49">
        <v>17</v>
      </c>
      <c r="K49">
        <v>15</v>
      </c>
      <c r="L49">
        <v>12</v>
      </c>
      <c r="M49" t="s">
        <v>557</v>
      </c>
      <c r="N49" t="s">
        <v>22</v>
      </c>
      <c r="O49" t="s">
        <v>186</v>
      </c>
      <c r="P49" t="s">
        <v>558</v>
      </c>
      <c r="Q49" t="s">
        <v>559</v>
      </c>
      <c r="R49" t="s">
        <v>560</v>
      </c>
      <c r="S49">
        <f t="shared" si="11"/>
        <v>790894400</v>
      </c>
      <c r="T49">
        <f t="shared" si="12"/>
        <v>47</v>
      </c>
      <c r="U49">
        <f t="shared" si="13"/>
        <v>47</v>
      </c>
    </row>
    <row r="50" spans="1:21" x14ac:dyDescent="0.35">
      <c r="A50">
        <f t="shared" si="7"/>
        <v>48</v>
      </c>
      <c r="C50">
        <f t="shared" si="8"/>
        <v>79</v>
      </c>
      <c r="D50">
        <f t="shared" si="9"/>
        <v>87</v>
      </c>
      <c r="E50">
        <f t="shared" si="10"/>
        <v>40</v>
      </c>
      <c r="F50">
        <v>19</v>
      </c>
      <c r="G50">
        <v>11</v>
      </c>
      <c r="H50">
        <v>9</v>
      </c>
      <c r="I50">
        <v>8</v>
      </c>
      <c r="J50">
        <v>11</v>
      </c>
      <c r="K50">
        <v>11</v>
      </c>
      <c r="L50">
        <v>18</v>
      </c>
      <c r="M50" t="s">
        <v>612</v>
      </c>
      <c r="N50" t="s">
        <v>22</v>
      </c>
      <c r="O50" t="s">
        <v>145</v>
      </c>
      <c r="P50" t="s">
        <v>613</v>
      </c>
      <c r="Q50" t="s">
        <v>614</v>
      </c>
      <c r="R50" t="s">
        <v>615</v>
      </c>
      <c r="S50">
        <f t="shared" si="11"/>
        <v>790874000</v>
      </c>
      <c r="T50">
        <f t="shared" si="12"/>
        <v>48</v>
      </c>
      <c r="U50">
        <f t="shared" si="13"/>
        <v>48</v>
      </c>
    </row>
    <row r="51" spans="1:21" x14ac:dyDescent="0.35">
      <c r="A51">
        <f t="shared" si="7"/>
        <v>49</v>
      </c>
      <c r="C51">
        <f t="shared" si="8"/>
        <v>79</v>
      </c>
      <c r="D51">
        <f t="shared" si="9"/>
        <v>82</v>
      </c>
      <c r="E51">
        <f t="shared" si="10"/>
        <v>44</v>
      </c>
      <c r="F51">
        <v>12</v>
      </c>
      <c r="G51">
        <v>11</v>
      </c>
      <c r="H51">
        <v>3</v>
      </c>
      <c r="I51">
        <v>12</v>
      </c>
      <c r="J51">
        <v>14</v>
      </c>
      <c r="K51">
        <v>14</v>
      </c>
      <c r="L51">
        <v>16</v>
      </c>
      <c r="M51" t="s">
        <v>324</v>
      </c>
      <c r="N51" t="s">
        <v>22</v>
      </c>
      <c r="O51" t="s">
        <v>60</v>
      </c>
      <c r="P51" t="s">
        <v>325</v>
      </c>
      <c r="Q51" t="s">
        <v>326</v>
      </c>
      <c r="R51" t="s">
        <v>327</v>
      </c>
      <c r="S51">
        <f t="shared" si="11"/>
        <v>790824400</v>
      </c>
      <c r="T51">
        <f t="shared" si="12"/>
        <v>49</v>
      </c>
      <c r="U51">
        <f t="shared" si="13"/>
        <v>49</v>
      </c>
    </row>
    <row r="52" spans="1:21" x14ac:dyDescent="0.35">
      <c r="A52">
        <f t="shared" si="7"/>
        <v>50</v>
      </c>
      <c r="C52">
        <f t="shared" si="8"/>
        <v>78</v>
      </c>
      <c r="D52">
        <f t="shared" si="9"/>
        <v>78</v>
      </c>
      <c r="E52">
        <f t="shared" si="10"/>
        <v>30</v>
      </c>
      <c r="F52">
        <v>15</v>
      </c>
      <c r="G52">
        <v>8</v>
      </c>
      <c r="H52">
        <v>13</v>
      </c>
      <c r="I52">
        <v>12</v>
      </c>
      <c r="J52">
        <v>15</v>
      </c>
      <c r="K52" t="s">
        <v>20</v>
      </c>
      <c r="L52">
        <v>15</v>
      </c>
      <c r="M52" t="s">
        <v>263</v>
      </c>
      <c r="N52" t="s">
        <v>22</v>
      </c>
      <c r="O52" t="s">
        <v>259</v>
      </c>
      <c r="P52" t="s">
        <v>264</v>
      </c>
      <c r="Q52" t="s">
        <v>265</v>
      </c>
      <c r="R52" t="s">
        <v>266</v>
      </c>
      <c r="S52">
        <f t="shared" si="11"/>
        <v>780783000</v>
      </c>
      <c r="T52">
        <f t="shared" si="12"/>
        <v>50</v>
      </c>
      <c r="U52">
        <f t="shared" si="13"/>
        <v>50</v>
      </c>
    </row>
    <row r="53" spans="1:21" x14ac:dyDescent="0.35">
      <c r="A53">
        <f t="shared" si="7"/>
        <v>51</v>
      </c>
      <c r="C53">
        <f t="shared" si="8"/>
        <v>77</v>
      </c>
      <c r="D53">
        <f t="shared" si="9"/>
        <v>82</v>
      </c>
      <c r="E53">
        <f t="shared" si="10"/>
        <v>39</v>
      </c>
      <c r="F53">
        <v>15</v>
      </c>
      <c r="G53">
        <v>12</v>
      </c>
      <c r="H53">
        <v>5</v>
      </c>
      <c r="I53">
        <v>11</v>
      </c>
      <c r="J53">
        <v>13</v>
      </c>
      <c r="K53">
        <v>13</v>
      </c>
      <c r="L53">
        <v>13</v>
      </c>
      <c r="M53" t="s">
        <v>428</v>
      </c>
      <c r="N53" t="s">
        <v>22</v>
      </c>
      <c r="O53" t="s">
        <v>429</v>
      </c>
      <c r="P53" t="s">
        <v>430</v>
      </c>
      <c r="Q53" t="s">
        <v>431</v>
      </c>
      <c r="R53" t="s">
        <v>432</v>
      </c>
      <c r="S53">
        <f t="shared" si="11"/>
        <v>770823900</v>
      </c>
      <c r="T53">
        <f t="shared" si="12"/>
        <v>51</v>
      </c>
      <c r="U53">
        <f t="shared" si="13"/>
        <v>51</v>
      </c>
    </row>
    <row r="54" spans="1:21" x14ac:dyDescent="0.35">
      <c r="A54">
        <f t="shared" si="7"/>
        <v>52</v>
      </c>
      <c r="C54">
        <f t="shared" si="8"/>
        <v>77</v>
      </c>
      <c r="D54">
        <f t="shared" si="9"/>
        <v>81</v>
      </c>
      <c r="E54">
        <f t="shared" si="10"/>
        <v>31</v>
      </c>
      <c r="F54">
        <v>15</v>
      </c>
      <c r="G54">
        <v>14</v>
      </c>
      <c r="H54">
        <v>11</v>
      </c>
      <c r="I54">
        <v>10</v>
      </c>
      <c r="J54">
        <v>11</v>
      </c>
      <c r="K54">
        <v>4</v>
      </c>
      <c r="L54">
        <v>16</v>
      </c>
      <c r="M54" t="s">
        <v>1285</v>
      </c>
      <c r="N54" t="s">
        <v>22</v>
      </c>
      <c r="O54" t="s">
        <v>161</v>
      </c>
      <c r="P54" t="s">
        <v>1286</v>
      </c>
      <c r="Q54" t="s">
        <v>1287</v>
      </c>
      <c r="R54" t="s">
        <v>1288</v>
      </c>
      <c r="S54">
        <f t="shared" si="11"/>
        <v>770813100</v>
      </c>
      <c r="T54">
        <f t="shared" si="12"/>
        <v>52</v>
      </c>
      <c r="U54">
        <f t="shared" si="13"/>
        <v>52</v>
      </c>
    </row>
    <row r="55" spans="1:21" x14ac:dyDescent="0.35">
      <c r="A55">
        <f t="shared" si="7"/>
        <v>53</v>
      </c>
      <c r="C55">
        <f t="shared" si="8"/>
        <v>77</v>
      </c>
      <c r="D55">
        <f t="shared" si="9"/>
        <v>77</v>
      </c>
      <c r="E55">
        <f t="shared" si="10"/>
        <v>53</v>
      </c>
      <c r="F55" t="s">
        <v>20</v>
      </c>
      <c r="G55" t="s">
        <v>20</v>
      </c>
      <c r="H55">
        <v>9</v>
      </c>
      <c r="I55">
        <v>15</v>
      </c>
      <c r="J55">
        <v>17</v>
      </c>
      <c r="K55">
        <v>17</v>
      </c>
      <c r="L55">
        <v>19</v>
      </c>
      <c r="M55" t="s">
        <v>904</v>
      </c>
      <c r="N55" t="s">
        <v>22</v>
      </c>
      <c r="O55" t="s">
        <v>905</v>
      </c>
      <c r="P55" t="s">
        <v>906</v>
      </c>
      <c r="Q55" t="s">
        <v>907</v>
      </c>
      <c r="R55" t="s">
        <v>908</v>
      </c>
      <c r="S55">
        <f t="shared" si="11"/>
        <v>770775300</v>
      </c>
      <c r="T55">
        <f t="shared" si="12"/>
        <v>53</v>
      </c>
      <c r="U55">
        <f t="shared" si="13"/>
        <v>53</v>
      </c>
    </row>
    <row r="56" spans="1:21" x14ac:dyDescent="0.35">
      <c r="A56">
        <f t="shared" si="7"/>
        <v>54</v>
      </c>
      <c r="C56">
        <f t="shared" si="8"/>
        <v>76</v>
      </c>
      <c r="D56">
        <f t="shared" si="9"/>
        <v>86</v>
      </c>
      <c r="E56">
        <f t="shared" si="10"/>
        <v>35</v>
      </c>
      <c r="F56">
        <v>15</v>
      </c>
      <c r="G56">
        <v>15</v>
      </c>
      <c r="H56">
        <v>10</v>
      </c>
      <c r="I56">
        <v>11</v>
      </c>
      <c r="J56">
        <v>10</v>
      </c>
      <c r="K56">
        <v>12</v>
      </c>
      <c r="L56">
        <v>13</v>
      </c>
      <c r="M56" t="s">
        <v>1055</v>
      </c>
      <c r="N56" t="s">
        <v>22</v>
      </c>
      <c r="O56" t="s">
        <v>60</v>
      </c>
      <c r="P56" t="s">
        <v>1056</v>
      </c>
      <c r="Q56" t="s">
        <v>1057</v>
      </c>
      <c r="S56">
        <f t="shared" si="11"/>
        <v>760863500</v>
      </c>
      <c r="T56">
        <f t="shared" si="12"/>
        <v>54</v>
      </c>
      <c r="U56">
        <f t="shared" si="13"/>
        <v>54</v>
      </c>
    </row>
    <row r="57" spans="1:21" x14ac:dyDescent="0.35">
      <c r="A57">
        <f t="shared" si="7"/>
        <v>55</v>
      </c>
      <c r="C57">
        <f t="shared" si="8"/>
        <v>76</v>
      </c>
      <c r="D57">
        <f t="shared" si="9"/>
        <v>76</v>
      </c>
      <c r="E57">
        <f t="shared" si="10"/>
        <v>35</v>
      </c>
      <c r="F57">
        <v>15</v>
      </c>
      <c r="G57" t="s">
        <v>20</v>
      </c>
      <c r="H57">
        <v>10</v>
      </c>
      <c r="I57">
        <v>16</v>
      </c>
      <c r="J57" t="s">
        <v>20</v>
      </c>
      <c r="K57">
        <v>18</v>
      </c>
      <c r="L57">
        <v>17</v>
      </c>
      <c r="M57" t="s">
        <v>1252</v>
      </c>
      <c r="N57" t="s">
        <v>22</v>
      </c>
      <c r="O57" t="s">
        <v>508</v>
      </c>
      <c r="P57" t="s">
        <v>1253</v>
      </c>
      <c r="Q57" t="s">
        <v>1254</v>
      </c>
      <c r="R57" t="s">
        <v>511</v>
      </c>
      <c r="S57">
        <f t="shared" si="11"/>
        <v>760763500</v>
      </c>
      <c r="T57">
        <f t="shared" si="12"/>
        <v>55</v>
      </c>
      <c r="U57">
        <f t="shared" si="13"/>
        <v>55</v>
      </c>
    </row>
    <row r="58" spans="1:21" x14ac:dyDescent="0.35">
      <c r="A58">
        <f t="shared" si="7"/>
        <v>56</v>
      </c>
      <c r="C58">
        <f t="shared" si="8"/>
        <v>75</v>
      </c>
      <c r="D58">
        <f t="shared" si="9"/>
        <v>86</v>
      </c>
      <c r="E58">
        <f t="shared" si="10"/>
        <v>40</v>
      </c>
      <c r="F58">
        <v>11</v>
      </c>
      <c r="G58">
        <v>11</v>
      </c>
      <c r="H58">
        <v>11</v>
      </c>
      <c r="I58">
        <v>13</v>
      </c>
      <c r="J58">
        <v>11</v>
      </c>
      <c r="K58">
        <v>16</v>
      </c>
      <c r="L58">
        <v>13</v>
      </c>
      <c r="M58" t="s">
        <v>1352</v>
      </c>
      <c r="N58" t="s">
        <v>22</v>
      </c>
      <c r="O58" t="s">
        <v>50</v>
      </c>
      <c r="P58" t="s">
        <v>1353</v>
      </c>
      <c r="Q58" t="s">
        <v>1354</v>
      </c>
      <c r="R58" t="s">
        <v>586</v>
      </c>
      <c r="S58">
        <f t="shared" si="11"/>
        <v>750864000</v>
      </c>
      <c r="T58">
        <f t="shared" si="12"/>
        <v>56</v>
      </c>
      <c r="U58">
        <f t="shared" si="13"/>
        <v>56</v>
      </c>
    </row>
    <row r="59" spans="1:21" x14ac:dyDescent="0.35">
      <c r="A59">
        <f t="shared" si="7"/>
        <v>57</v>
      </c>
      <c r="C59">
        <f t="shared" si="8"/>
        <v>75</v>
      </c>
      <c r="D59">
        <f t="shared" si="9"/>
        <v>85</v>
      </c>
      <c r="E59">
        <f t="shared" si="10"/>
        <v>40</v>
      </c>
      <c r="F59">
        <v>12</v>
      </c>
      <c r="G59">
        <v>10</v>
      </c>
      <c r="H59">
        <v>10</v>
      </c>
      <c r="I59">
        <v>13</v>
      </c>
      <c r="J59">
        <v>15</v>
      </c>
      <c r="K59">
        <v>14</v>
      </c>
      <c r="L59">
        <v>11</v>
      </c>
      <c r="M59" t="s">
        <v>1028</v>
      </c>
      <c r="N59" t="s">
        <v>22</v>
      </c>
      <c r="O59" t="s">
        <v>161</v>
      </c>
      <c r="P59" t="s">
        <v>1029</v>
      </c>
      <c r="Q59" t="s">
        <v>1030</v>
      </c>
      <c r="S59">
        <f t="shared" si="11"/>
        <v>750854000</v>
      </c>
      <c r="T59">
        <f t="shared" si="12"/>
        <v>57</v>
      </c>
      <c r="U59">
        <f t="shared" si="13"/>
        <v>57</v>
      </c>
    </row>
    <row r="60" spans="1:21" x14ac:dyDescent="0.35">
      <c r="A60">
        <f t="shared" si="7"/>
        <v>58</v>
      </c>
      <c r="C60">
        <f t="shared" si="8"/>
        <v>74</v>
      </c>
      <c r="D60">
        <f t="shared" si="9"/>
        <v>83</v>
      </c>
      <c r="E60">
        <f t="shared" si="10"/>
        <v>40</v>
      </c>
      <c r="F60">
        <v>9</v>
      </c>
      <c r="G60">
        <v>9</v>
      </c>
      <c r="H60">
        <v>14</v>
      </c>
      <c r="I60">
        <v>11</v>
      </c>
      <c r="J60">
        <v>14</v>
      </c>
      <c r="K60">
        <v>12</v>
      </c>
      <c r="L60">
        <v>14</v>
      </c>
      <c r="M60" t="s">
        <v>633</v>
      </c>
      <c r="N60" t="s">
        <v>22</v>
      </c>
      <c r="O60" t="s">
        <v>634</v>
      </c>
      <c r="P60" t="s">
        <v>635</v>
      </c>
      <c r="Q60" t="s">
        <v>636</v>
      </c>
      <c r="R60" t="s">
        <v>637</v>
      </c>
      <c r="S60">
        <f t="shared" si="11"/>
        <v>740834000</v>
      </c>
      <c r="T60">
        <f t="shared" si="12"/>
        <v>58</v>
      </c>
      <c r="U60">
        <f t="shared" si="13"/>
        <v>58</v>
      </c>
    </row>
    <row r="61" spans="1:21" x14ac:dyDescent="0.35">
      <c r="A61">
        <f t="shared" si="7"/>
        <v>59</v>
      </c>
      <c r="C61">
        <f t="shared" si="8"/>
        <v>74</v>
      </c>
      <c r="D61">
        <f t="shared" si="9"/>
        <v>80</v>
      </c>
      <c r="E61">
        <f t="shared" si="10"/>
        <v>32</v>
      </c>
      <c r="F61">
        <v>16</v>
      </c>
      <c r="G61">
        <v>10</v>
      </c>
      <c r="H61">
        <v>8</v>
      </c>
      <c r="I61">
        <v>14</v>
      </c>
      <c r="J61">
        <v>6</v>
      </c>
      <c r="K61">
        <v>12</v>
      </c>
      <c r="L61">
        <v>14</v>
      </c>
      <c r="M61" t="s">
        <v>583</v>
      </c>
      <c r="N61" t="s">
        <v>22</v>
      </c>
      <c r="O61" t="s">
        <v>50</v>
      </c>
      <c r="P61" t="s">
        <v>584</v>
      </c>
      <c r="Q61" t="s">
        <v>585</v>
      </c>
      <c r="R61" t="s">
        <v>586</v>
      </c>
      <c r="S61">
        <f t="shared" si="11"/>
        <v>740803200</v>
      </c>
      <c r="T61">
        <f t="shared" si="12"/>
        <v>59</v>
      </c>
      <c r="U61">
        <f t="shared" si="13"/>
        <v>59</v>
      </c>
    </row>
    <row r="62" spans="1:21" x14ac:dyDescent="0.35">
      <c r="A62">
        <f t="shared" si="7"/>
        <v>60</v>
      </c>
      <c r="C62">
        <f t="shared" si="8"/>
        <v>74</v>
      </c>
      <c r="D62">
        <f t="shared" si="9"/>
        <v>79</v>
      </c>
      <c r="E62">
        <f t="shared" si="10"/>
        <v>45</v>
      </c>
      <c r="F62">
        <v>14</v>
      </c>
      <c r="G62">
        <v>8</v>
      </c>
      <c r="H62">
        <v>7</v>
      </c>
      <c r="I62">
        <v>5</v>
      </c>
      <c r="J62">
        <v>14</v>
      </c>
      <c r="K62">
        <v>16</v>
      </c>
      <c r="L62">
        <v>15</v>
      </c>
      <c r="M62" t="s">
        <v>383</v>
      </c>
      <c r="N62" t="s">
        <v>22</v>
      </c>
      <c r="O62" t="s">
        <v>29</v>
      </c>
      <c r="P62" t="s">
        <v>384</v>
      </c>
      <c r="Q62" t="s">
        <v>385</v>
      </c>
      <c r="R62" t="s">
        <v>32</v>
      </c>
      <c r="S62">
        <f t="shared" si="11"/>
        <v>740794500</v>
      </c>
      <c r="T62">
        <f t="shared" si="12"/>
        <v>60</v>
      </c>
      <c r="U62">
        <f t="shared" si="13"/>
        <v>60</v>
      </c>
    </row>
    <row r="63" spans="1:21" x14ac:dyDescent="0.35">
      <c r="A63">
        <f t="shared" si="7"/>
        <v>61</v>
      </c>
      <c r="C63">
        <f t="shared" si="8"/>
        <v>73</v>
      </c>
      <c r="D63">
        <f t="shared" si="9"/>
        <v>82</v>
      </c>
      <c r="E63">
        <f t="shared" si="10"/>
        <v>38</v>
      </c>
      <c r="F63">
        <v>9</v>
      </c>
      <c r="G63">
        <v>12</v>
      </c>
      <c r="H63">
        <v>11</v>
      </c>
      <c r="I63">
        <v>12</v>
      </c>
      <c r="J63">
        <v>9</v>
      </c>
      <c r="K63">
        <v>16</v>
      </c>
      <c r="L63">
        <v>13</v>
      </c>
      <c r="M63" t="s">
        <v>270</v>
      </c>
      <c r="N63" t="s">
        <v>22</v>
      </c>
      <c r="O63" t="s">
        <v>271</v>
      </c>
      <c r="P63" t="s">
        <v>272</v>
      </c>
      <c r="Q63" t="s">
        <v>273</v>
      </c>
      <c r="R63" t="s">
        <v>274</v>
      </c>
      <c r="S63">
        <f t="shared" si="11"/>
        <v>730823800</v>
      </c>
      <c r="T63">
        <f t="shared" si="12"/>
        <v>61</v>
      </c>
      <c r="U63">
        <f t="shared" si="13"/>
        <v>61</v>
      </c>
    </row>
    <row r="64" spans="1:21" x14ac:dyDescent="0.35">
      <c r="A64">
        <f t="shared" si="7"/>
        <v>62</v>
      </c>
      <c r="C64">
        <f t="shared" si="8"/>
        <v>73</v>
      </c>
      <c r="D64">
        <f t="shared" si="9"/>
        <v>82</v>
      </c>
      <c r="E64">
        <f t="shared" si="10"/>
        <v>37</v>
      </c>
      <c r="F64">
        <v>16</v>
      </c>
      <c r="G64">
        <v>9</v>
      </c>
      <c r="H64">
        <v>9</v>
      </c>
      <c r="I64">
        <v>11</v>
      </c>
      <c r="J64">
        <v>11</v>
      </c>
      <c r="K64">
        <v>12</v>
      </c>
      <c r="L64">
        <v>14</v>
      </c>
      <c r="M64" t="s">
        <v>1396</v>
      </c>
      <c r="N64" t="s">
        <v>22</v>
      </c>
      <c r="O64" t="s">
        <v>1397</v>
      </c>
      <c r="P64" t="s">
        <v>1398</v>
      </c>
      <c r="Q64" t="s">
        <v>1399</v>
      </c>
      <c r="R64" t="s">
        <v>1400</v>
      </c>
      <c r="S64">
        <f t="shared" si="11"/>
        <v>730823700</v>
      </c>
      <c r="T64">
        <f t="shared" si="12"/>
        <v>62</v>
      </c>
      <c r="U64">
        <f t="shared" si="13"/>
        <v>62</v>
      </c>
    </row>
    <row r="65" spans="1:21" x14ac:dyDescent="0.35">
      <c r="A65">
        <f t="shared" si="7"/>
        <v>63</v>
      </c>
      <c r="C65">
        <f t="shared" si="8"/>
        <v>72</v>
      </c>
      <c r="D65">
        <f t="shared" si="9"/>
        <v>80</v>
      </c>
      <c r="E65">
        <f t="shared" si="10"/>
        <v>40</v>
      </c>
      <c r="F65">
        <v>16</v>
      </c>
      <c r="G65">
        <v>8</v>
      </c>
      <c r="H65">
        <v>8</v>
      </c>
      <c r="I65">
        <v>8</v>
      </c>
      <c r="J65">
        <v>9</v>
      </c>
      <c r="K65">
        <v>15</v>
      </c>
      <c r="L65">
        <v>16</v>
      </c>
      <c r="M65" t="s">
        <v>816</v>
      </c>
      <c r="N65" t="s">
        <v>22</v>
      </c>
      <c r="O65" t="s">
        <v>145</v>
      </c>
      <c r="P65" t="s">
        <v>817</v>
      </c>
      <c r="Q65" t="s">
        <v>818</v>
      </c>
      <c r="S65">
        <f t="shared" si="11"/>
        <v>720804000</v>
      </c>
      <c r="T65">
        <f t="shared" si="12"/>
        <v>63</v>
      </c>
      <c r="U65">
        <f t="shared" si="13"/>
        <v>63</v>
      </c>
    </row>
    <row r="66" spans="1:21" x14ac:dyDescent="0.35">
      <c r="A66">
        <f t="shared" ref="A66:A97" si="14">IF(ISBLANK($M66),"",IF($T66=$U66,$T66,$T66&amp;"-"&amp;$U66))</f>
        <v>64</v>
      </c>
      <c r="C66">
        <f t="shared" ref="C66:C97" si="15">$D66-MINA($F66:$L66)</f>
        <v>72</v>
      </c>
      <c r="D66">
        <f t="shared" ref="D66:D97" si="16">SUM($F66:$L66)</f>
        <v>76</v>
      </c>
      <c r="E66">
        <f t="shared" ref="E66:E97" si="17">SUM($J66:$L66)</f>
        <v>35</v>
      </c>
      <c r="F66">
        <v>13</v>
      </c>
      <c r="G66">
        <v>4</v>
      </c>
      <c r="H66">
        <v>13</v>
      </c>
      <c r="I66">
        <v>11</v>
      </c>
      <c r="J66">
        <v>11</v>
      </c>
      <c r="K66">
        <v>8</v>
      </c>
      <c r="L66">
        <v>16</v>
      </c>
      <c r="M66" t="s">
        <v>958</v>
      </c>
      <c r="N66" t="s">
        <v>22</v>
      </c>
      <c r="O66" t="s">
        <v>373</v>
      </c>
      <c r="P66" t="s">
        <v>959</v>
      </c>
      <c r="Q66" t="s">
        <v>960</v>
      </c>
      <c r="S66">
        <f t="shared" ref="S66:S97" si="18">$C66*10000000+$D66*10000+$E66*100</f>
        <v>720763500</v>
      </c>
      <c r="T66">
        <f t="shared" si="12"/>
        <v>64</v>
      </c>
      <c r="U66">
        <f t="shared" si="13"/>
        <v>64</v>
      </c>
    </row>
    <row r="67" spans="1:21" x14ac:dyDescent="0.35">
      <c r="A67">
        <f t="shared" si="14"/>
        <v>65</v>
      </c>
      <c r="C67">
        <f t="shared" si="15"/>
        <v>71</v>
      </c>
      <c r="D67">
        <f t="shared" si="16"/>
        <v>77</v>
      </c>
      <c r="E67">
        <f t="shared" si="17"/>
        <v>31</v>
      </c>
      <c r="F67">
        <v>16</v>
      </c>
      <c r="G67">
        <v>10</v>
      </c>
      <c r="H67">
        <v>11</v>
      </c>
      <c r="I67">
        <v>9</v>
      </c>
      <c r="J67">
        <v>6</v>
      </c>
      <c r="K67">
        <v>12</v>
      </c>
      <c r="L67">
        <v>13</v>
      </c>
      <c r="M67" t="s">
        <v>661</v>
      </c>
      <c r="N67" t="s">
        <v>22</v>
      </c>
      <c r="O67" t="s">
        <v>662</v>
      </c>
      <c r="P67" t="s">
        <v>663</v>
      </c>
      <c r="Q67" t="s">
        <v>664</v>
      </c>
      <c r="R67" t="s">
        <v>665</v>
      </c>
      <c r="S67">
        <f t="shared" si="18"/>
        <v>710773100</v>
      </c>
      <c r="T67">
        <f t="shared" ref="T67:T98" si="19">IF(ISBLANK($M67),"",1+COUNTIF($S$3:$S$1998,"&gt;"&amp;$S67))</f>
        <v>65</v>
      </c>
      <c r="U67">
        <f t="shared" ref="U67:U98" si="20">IF(ISBLANK($M67),"",COUNTIF($S$3:$S$1998,"&gt;"&amp;$S67)+COUNTIF($S$3:$S$1998,$S67))</f>
        <v>65</v>
      </c>
    </row>
    <row r="68" spans="1:21" x14ac:dyDescent="0.35">
      <c r="A68">
        <f t="shared" si="14"/>
        <v>66</v>
      </c>
      <c r="C68">
        <f t="shared" si="15"/>
        <v>70</v>
      </c>
      <c r="D68">
        <f t="shared" si="16"/>
        <v>75</v>
      </c>
      <c r="E68">
        <f t="shared" si="17"/>
        <v>34</v>
      </c>
      <c r="F68">
        <v>14</v>
      </c>
      <c r="G68">
        <v>10</v>
      </c>
      <c r="H68">
        <v>5</v>
      </c>
      <c r="I68">
        <v>12</v>
      </c>
      <c r="J68">
        <v>6</v>
      </c>
      <c r="K68">
        <v>17</v>
      </c>
      <c r="L68">
        <v>11</v>
      </c>
      <c r="M68" t="s">
        <v>1018</v>
      </c>
      <c r="N68" t="s">
        <v>22</v>
      </c>
      <c r="O68" t="s">
        <v>271</v>
      </c>
      <c r="P68" t="s">
        <v>1019</v>
      </c>
      <c r="Q68" t="s">
        <v>1020</v>
      </c>
      <c r="R68" t="s">
        <v>1021</v>
      </c>
      <c r="S68">
        <f t="shared" si="18"/>
        <v>700753400</v>
      </c>
      <c r="T68">
        <f t="shared" si="19"/>
        <v>66</v>
      </c>
      <c r="U68">
        <f t="shared" si="20"/>
        <v>66</v>
      </c>
    </row>
    <row r="69" spans="1:21" x14ac:dyDescent="0.35">
      <c r="A69">
        <f t="shared" si="14"/>
        <v>67</v>
      </c>
      <c r="C69">
        <f t="shared" si="15"/>
        <v>69</v>
      </c>
      <c r="D69">
        <f t="shared" si="16"/>
        <v>69</v>
      </c>
      <c r="E69">
        <f t="shared" si="17"/>
        <v>42</v>
      </c>
      <c r="F69" t="s">
        <v>20</v>
      </c>
      <c r="G69" t="s">
        <v>20</v>
      </c>
      <c r="H69">
        <v>11</v>
      </c>
      <c r="I69">
        <v>16</v>
      </c>
      <c r="J69">
        <v>10</v>
      </c>
      <c r="K69">
        <v>17</v>
      </c>
      <c r="L69">
        <v>15</v>
      </c>
      <c r="M69" t="s">
        <v>1006</v>
      </c>
      <c r="N69" t="s">
        <v>22</v>
      </c>
      <c r="O69" t="s">
        <v>1007</v>
      </c>
      <c r="P69" t="s">
        <v>1008</v>
      </c>
      <c r="Q69" t="s">
        <v>1009</v>
      </c>
      <c r="R69" t="s">
        <v>1010</v>
      </c>
      <c r="S69">
        <f t="shared" si="18"/>
        <v>690694200</v>
      </c>
      <c r="T69">
        <f t="shared" si="19"/>
        <v>67</v>
      </c>
      <c r="U69">
        <f t="shared" si="20"/>
        <v>67</v>
      </c>
    </row>
    <row r="70" spans="1:21" x14ac:dyDescent="0.35">
      <c r="A70">
        <f t="shared" si="14"/>
        <v>68</v>
      </c>
      <c r="C70">
        <f t="shared" si="15"/>
        <v>69</v>
      </c>
      <c r="D70">
        <f t="shared" si="16"/>
        <v>69</v>
      </c>
      <c r="E70">
        <f t="shared" si="17"/>
        <v>34</v>
      </c>
      <c r="F70">
        <v>15</v>
      </c>
      <c r="G70" t="s">
        <v>20</v>
      </c>
      <c r="H70">
        <v>11</v>
      </c>
      <c r="I70">
        <v>9</v>
      </c>
      <c r="J70">
        <v>9</v>
      </c>
      <c r="K70">
        <v>16</v>
      </c>
      <c r="L70">
        <v>9</v>
      </c>
      <c r="M70" t="s">
        <v>576</v>
      </c>
      <c r="N70" t="s">
        <v>22</v>
      </c>
      <c r="O70" t="s">
        <v>303</v>
      </c>
      <c r="P70" t="s">
        <v>577</v>
      </c>
      <c r="Q70" t="s">
        <v>578</v>
      </c>
      <c r="R70" t="s">
        <v>537</v>
      </c>
      <c r="S70">
        <f t="shared" si="18"/>
        <v>690693400</v>
      </c>
      <c r="T70">
        <f t="shared" si="19"/>
        <v>68</v>
      </c>
      <c r="U70">
        <f t="shared" si="20"/>
        <v>68</v>
      </c>
    </row>
    <row r="71" spans="1:21" x14ac:dyDescent="0.35">
      <c r="A71">
        <f t="shared" si="14"/>
        <v>69</v>
      </c>
      <c r="C71">
        <f t="shared" si="15"/>
        <v>69</v>
      </c>
      <c r="D71">
        <f t="shared" si="16"/>
        <v>69</v>
      </c>
      <c r="E71">
        <f t="shared" si="17"/>
        <v>29</v>
      </c>
      <c r="F71" t="s">
        <v>20</v>
      </c>
      <c r="G71">
        <v>13</v>
      </c>
      <c r="H71">
        <v>13</v>
      </c>
      <c r="I71">
        <v>14</v>
      </c>
      <c r="J71">
        <v>13</v>
      </c>
      <c r="K71" t="s">
        <v>20</v>
      </c>
      <c r="L71">
        <v>16</v>
      </c>
      <c r="M71" t="s">
        <v>302</v>
      </c>
      <c r="N71" t="s">
        <v>22</v>
      </c>
      <c r="O71" t="s">
        <v>303</v>
      </c>
      <c r="P71" t="s">
        <v>304</v>
      </c>
      <c r="Q71" t="s">
        <v>305</v>
      </c>
      <c r="R71" t="s">
        <v>306</v>
      </c>
      <c r="S71">
        <f t="shared" si="18"/>
        <v>690692900</v>
      </c>
      <c r="T71">
        <f t="shared" si="19"/>
        <v>69</v>
      </c>
      <c r="U71">
        <f t="shared" si="20"/>
        <v>69</v>
      </c>
    </row>
    <row r="72" spans="1:21" x14ac:dyDescent="0.35">
      <c r="A72">
        <f t="shared" si="14"/>
        <v>70</v>
      </c>
      <c r="C72">
        <f t="shared" si="15"/>
        <v>68</v>
      </c>
      <c r="D72">
        <f t="shared" si="16"/>
        <v>68</v>
      </c>
      <c r="E72">
        <f t="shared" si="17"/>
        <v>40</v>
      </c>
      <c r="F72" t="s">
        <v>20</v>
      </c>
      <c r="G72">
        <v>8</v>
      </c>
      <c r="H72">
        <v>10</v>
      </c>
      <c r="I72">
        <v>10</v>
      </c>
      <c r="J72">
        <v>12</v>
      </c>
      <c r="K72">
        <v>17</v>
      </c>
      <c r="L72">
        <v>11</v>
      </c>
      <c r="M72" t="s">
        <v>1528</v>
      </c>
      <c r="N72" t="s">
        <v>22</v>
      </c>
      <c r="O72" t="s">
        <v>109</v>
      </c>
      <c r="P72" t="s">
        <v>1529</v>
      </c>
      <c r="Q72" t="s">
        <v>1530</v>
      </c>
      <c r="R72" t="s">
        <v>1531</v>
      </c>
      <c r="S72">
        <f t="shared" si="18"/>
        <v>680684000</v>
      </c>
      <c r="T72">
        <f t="shared" si="19"/>
        <v>70</v>
      </c>
      <c r="U72">
        <f t="shared" si="20"/>
        <v>70</v>
      </c>
    </row>
    <row r="73" spans="1:21" x14ac:dyDescent="0.35">
      <c r="A73">
        <f t="shared" si="14"/>
        <v>71</v>
      </c>
      <c r="C73">
        <f t="shared" si="15"/>
        <v>68</v>
      </c>
      <c r="D73">
        <f t="shared" si="16"/>
        <v>68</v>
      </c>
      <c r="E73">
        <f t="shared" si="17"/>
        <v>27</v>
      </c>
      <c r="F73">
        <v>15</v>
      </c>
      <c r="G73">
        <v>7</v>
      </c>
      <c r="H73">
        <v>9</v>
      </c>
      <c r="I73">
        <v>10</v>
      </c>
      <c r="J73">
        <v>12</v>
      </c>
      <c r="K73" t="s">
        <v>20</v>
      </c>
      <c r="L73">
        <v>15</v>
      </c>
      <c r="M73" t="s">
        <v>793</v>
      </c>
      <c r="N73" t="s">
        <v>22</v>
      </c>
      <c r="O73" t="s">
        <v>111</v>
      </c>
      <c r="P73" t="s">
        <v>794</v>
      </c>
      <c r="Q73" t="s">
        <v>795</v>
      </c>
      <c r="R73" t="s">
        <v>796</v>
      </c>
      <c r="S73">
        <f t="shared" si="18"/>
        <v>680682700</v>
      </c>
      <c r="T73">
        <f t="shared" si="19"/>
        <v>71</v>
      </c>
      <c r="U73">
        <f t="shared" si="20"/>
        <v>71</v>
      </c>
    </row>
    <row r="74" spans="1:21" x14ac:dyDescent="0.35">
      <c r="A74">
        <f t="shared" si="14"/>
        <v>72</v>
      </c>
      <c r="C74">
        <f t="shared" si="15"/>
        <v>67</v>
      </c>
      <c r="D74">
        <f t="shared" si="16"/>
        <v>74</v>
      </c>
      <c r="E74">
        <f t="shared" si="17"/>
        <v>37</v>
      </c>
      <c r="F74">
        <v>12</v>
      </c>
      <c r="G74">
        <v>10</v>
      </c>
      <c r="H74">
        <v>7</v>
      </c>
      <c r="I74">
        <v>8</v>
      </c>
      <c r="J74">
        <v>10</v>
      </c>
      <c r="K74">
        <v>14</v>
      </c>
      <c r="L74">
        <v>13</v>
      </c>
      <c r="M74" t="s">
        <v>175</v>
      </c>
      <c r="N74" t="s">
        <v>22</v>
      </c>
      <c r="O74" t="s">
        <v>176</v>
      </c>
      <c r="P74" t="s">
        <v>177</v>
      </c>
      <c r="S74">
        <f t="shared" si="18"/>
        <v>670743700</v>
      </c>
      <c r="T74">
        <f t="shared" si="19"/>
        <v>72</v>
      </c>
      <c r="U74">
        <f t="shared" si="20"/>
        <v>72</v>
      </c>
    </row>
    <row r="75" spans="1:21" x14ac:dyDescent="0.35">
      <c r="A75">
        <f t="shared" si="14"/>
        <v>73</v>
      </c>
      <c r="C75">
        <f t="shared" si="15"/>
        <v>67</v>
      </c>
      <c r="D75">
        <f t="shared" si="16"/>
        <v>73</v>
      </c>
      <c r="E75">
        <f t="shared" si="17"/>
        <v>30</v>
      </c>
      <c r="F75">
        <v>12</v>
      </c>
      <c r="G75">
        <v>8</v>
      </c>
      <c r="H75">
        <v>11</v>
      </c>
      <c r="I75">
        <v>12</v>
      </c>
      <c r="J75">
        <v>11</v>
      </c>
      <c r="K75">
        <v>6</v>
      </c>
      <c r="L75">
        <v>13</v>
      </c>
      <c r="M75" t="s">
        <v>59</v>
      </c>
      <c r="N75" t="s">
        <v>22</v>
      </c>
      <c r="O75" t="s">
        <v>60</v>
      </c>
      <c r="P75" t="s">
        <v>61</v>
      </c>
      <c r="Q75" t="s">
        <v>62</v>
      </c>
      <c r="S75">
        <f t="shared" si="18"/>
        <v>670733000</v>
      </c>
      <c r="T75">
        <f t="shared" si="19"/>
        <v>73</v>
      </c>
      <c r="U75">
        <f t="shared" si="20"/>
        <v>73</v>
      </c>
    </row>
    <row r="76" spans="1:21" x14ac:dyDescent="0.35">
      <c r="A76">
        <f t="shared" si="14"/>
        <v>74</v>
      </c>
      <c r="C76">
        <f t="shared" si="15"/>
        <v>67</v>
      </c>
      <c r="D76">
        <f t="shared" si="16"/>
        <v>67</v>
      </c>
      <c r="E76">
        <f t="shared" si="17"/>
        <v>22</v>
      </c>
      <c r="F76">
        <v>11</v>
      </c>
      <c r="G76">
        <v>11</v>
      </c>
      <c r="H76">
        <v>11</v>
      </c>
      <c r="I76">
        <v>12</v>
      </c>
      <c r="J76">
        <v>9</v>
      </c>
      <c r="K76" t="s">
        <v>20</v>
      </c>
      <c r="L76">
        <v>13</v>
      </c>
      <c r="M76" t="s">
        <v>1245</v>
      </c>
      <c r="N76" t="s">
        <v>22</v>
      </c>
      <c r="O76" t="s">
        <v>467</v>
      </c>
      <c r="P76" t="s">
        <v>1246</v>
      </c>
      <c r="Q76" t="s">
        <v>1247</v>
      </c>
      <c r="R76" t="s">
        <v>1248</v>
      </c>
      <c r="S76">
        <f t="shared" si="18"/>
        <v>670672200</v>
      </c>
      <c r="T76">
        <f t="shared" si="19"/>
        <v>74</v>
      </c>
      <c r="U76">
        <f t="shared" si="20"/>
        <v>74</v>
      </c>
    </row>
    <row r="77" spans="1:21" x14ac:dyDescent="0.35">
      <c r="A77">
        <f t="shared" si="14"/>
        <v>75</v>
      </c>
      <c r="C77">
        <f t="shared" si="15"/>
        <v>66</v>
      </c>
      <c r="D77">
        <f t="shared" si="16"/>
        <v>74</v>
      </c>
      <c r="E77">
        <f t="shared" si="17"/>
        <v>33</v>
      </c>
      <c r="F77">
        <v>10</v>
      </c>
      <c r="G77">
        <v>12</v>
      </c>
      <c r="H77">
        <v>11</v>
      </c>
      <c r="I77">
        <v>8</v>
      </c>
      <c r="J77">
        <v>11</v>
      </c>
      <c r="K77">
        <v>10</v>
      </c>
      <c r="L77">
        <v>12</v>
      </c>
      <c r="M77" t="s">
        <v>871</v>
      </c>
      <c r="N77" t="s">
        <v>22</v>
      </c>
      <c r="O77" t="s">
        <v>281</v>
      </c>
      <c r="P77" t="s">
        <v>872</v>
      </c>
      <c r="Q77" t="s">
        <v>873</v>
      </c>
      <c r="R77" t="s">
        <v>874</v>
      </c>
      <c r="S77">
        <f t="shared" si="18"/>
        <v>660743300</v>
      </c>
      <c r="T77">
        <f t="shared" si="19"/>
        <v>75</v>
      </c>
      <c r="U77">
        <f t="shared" si="20"/>
        <v>75</v>
      </c>
    </row>
    <row r="78" spans="1:21" x14ac:dyDescent="0.35">
      <c r="A78">
        <f t="shared" si="14"/>
        <v>76</v>
      </c>
      <c r="C78">
        <f t="shared" si="15"/>
        <v>66</v>
      </c>
      <c r="D78">
        <f t="shared" si="16"/>
        <v>66</v>
      </c>
      <c r="E78">
        <f t="shared" si="17"/>
        <v>27</v>
      </c>
      <c r="F78">
        <v>14</v>
      </c>
      <c r="G78">
        <v>9</v>
      </c>
      <c r="H78">
        <v>5</v>
      </c>
      <c r="I78">
        <v>11</v>
      </c>
      <c r="J78">
        <v>11</v>
      </c>
      <c r="K78">
        <v>16</v>
      </c>
      <c r="L78" t="s">
        <v>20</v>
      </c>
      <c r="M78" t="s">
        <v>196</v>
      </c>
      <c r="N78" t="s">
        <v>22</v>
      </c>
      <c r="O78" t="s">
        <v>34</v>
      </c>
      <c r="P78" t="s">
        <v>197</v>
      </c>
      <c r="Q78" t="s">
        <v>198</v>
      </c>
      <c r="R78" t="s">
        <v>199</v>
      </c>
      <c r="S78">
        <f t="shared" si="18"/>
        <v>660662700</v>
      </c>
      <c r="T78">
        <f t="shared" si="19"/>
        <v>76</v>
      </c>
      <c r="U78">
        <f t="shared" si="20"/>
        <v>76</v>
      </c>
    </row>
    <row r="79" spans="1:21" x14ac:dyDescent="0.35">
      <c r="A79">
        <f t="shared" si="14"/>
        <v>77</v>
      </c>
      <c r="C79">
        <f t="shared" si="15"/>
        <v>65</v>
      </c>
      <c r="D79">
        <f t="shared" si="16"/>
        <v>71</v>
      </c>
      <c r="E79">
        <f t="shared" si="17"/>
        <v>37</v>
      </c>
      <c r="F79">
        <v>11</v>
      </c>
      <c r="G79">
        <v>8</v>
      </c>
      <c r="H79">
        <v>6</v>
      </c>
      <c r="I79">
        <v>9</v>
      </c>
      <c r="J79">
        <v>10</v>
      </c>
      <c r="K79">
        <v>14</v>
      </c>
      <c r="L79">
        <v>13</v>
      </c>
      <c r="M79" t="s">
        <v>1231</v>
      </c>
      <c r="N79" t="s">
        <v>22</v>
      </c>
      <c r="O79" t="s">
        <v>50</v>
      </c>
      <c r="P79" t="s">
        <v>1232</v>
      </c>
      <c r="Q79" t="s">
        <v>1233</v>
      </c>
      <c r="R79" t="s">
        <v>93</v>
      </c>
      <c r="S79">
        <f t="shared" si="18"/>
        <v>650713700</v>
      </c>
      <c r="T79">
        <f t="shared" si="19"/>
        <v>77</v>
      </c>
      <c r="U79">
        <f t="shared" si="20"/>
        <v>77</v>
      </c>
    </row>
    <row r="80" spans="1:21" x14ac:dyDescent="0.35">
      <c r="A80">
        <f t="shared" si="14"/>
        <v>78</v>
      </c>
      <c r="C80">
        <f t="shared" si="15"/>
        <v>65</v>
      </c>
      <c r="D80">
        <f t="shared" si="16"/>
        <v>65</v>
      </c>
      <c r="E80">
        <f t="shared" si="17"/>
        <v>27</v>
      </c>
      <c r="F80">
        <v>17</v>
      </c>
      <c r="G80">
        <v>7</v>
      </c>
      <c r="H80">
        <v>6</v>
      </c>
      <c r="I80">
        <v>8</v>
      </c>
      <c r="J80">
        <v>11</v>
      </c>
      <c r="K80" t="s">
        <v>20</v>
      </c>
      <c r="L80">
        <v>16</v>
      </c>
      <c r="M80" t="s">
        <v>671</v>
      </c>
      <c r="N80" t="s">
        <v>22</v>
      </c>
      <c r="O80" t="s">
        <v>176</v>
      </c>
      <c r="P80" t="s">
        <v>672</v>
      </c>
      <c r="S80">
        <f t="shared" si="18"/>
        <v>650652700</v>
      </c>
      <c r="T80">
        <f t="shared" si="19"/>
        <v>78</v>
      </c>
      <c r="U80">
        <f t="shared" si="20"/>
        <v>78</v>
      </c>
    </row>
    <row r="81" spans="1:21" x14ac:dyDescent="0.35">
      <c r="A81">
        <f t="shared" si="14"/>
        <v>79</v>
      </c>
      <c r="C81">
        <f t="shared" si="15"/>
        <v>64</v>
      </c>
      <c r="D81">
        <f t="shared" si="16"/>
        <v>73</v>
      </c>
      <c r="E81">
        <f t="shared" si="17"/>
        <v>30</v>
      </c>
      <c r="F81">
        <v>12</v>
      </c>
      <c r="G81">
        <v>9</v>
      </c>
      <c r="H81">
        <v>12</v>
      </c>
      <c r="I81">
        <v>10</v>
      </c>
      <c r="J81">
        <v>9</v>
      </c>
      <c r="K81">
        <v>9</v>
      </c>
      <c r="L81">
        <v>12</v>
      </c>
      <c r="M81" t="s">
        <v>258</v>
      </c>
      <c r="N81" t="s">
        <v>22</v>
      </c>
      <c r="O81" t="s">
        <v>259</v>
      </c>
      <c r="P81" t="s">
        <v>260</v>
      </c>
      <c r="Q81" t="s">
        <v>261</v>
      </c>
      <c r="R81" t="s">
        <v>262</v>
      </c>
      <c r="S81">
        <f t="shared" si="18"/>
        <v>640733000</v>
      </c>
      <c r="T81">
        <f t="shared" si="19"/>
        <v>79</v>
      </c>
      <c r="U81">
        <f t="shared" si="20"/>
        <v>79</v>
      </c>
    </row>
    <row r="82" spans="1:21" x14ac:dyDescent="0.35">
      <c r="A82">
        <f t="shared" si="14"/>
        <v>80</v>
      </c>
      <c r="C82">
        <f t="shared" si="15"/>
        <v>64</v>
      </c>
      <c r="D82">
        <f t="shared" si="16"/>
        <v>69</v>
      </c>
      <c r="E82">
        <f t="shared" si="17"/>
        <v>35</v>
      </c>
      <c r="F82">
        <v>12</v>
      </c>
      <c r="G82">
        <v>5</v>
      </c>
      <c r="H82">
        <v>9</v>
      </c>
      <c r="I82">
        <v>8</v>
      </c>
      <c r="J82">
        <v>12</v>
      </c>
      <c r="K82">
        <v>10</v>
      </c>
      <c r="L82">
        <v>13</v>
      </c>
      <c r="M82" t="s">
        <v>1421</v>
      </c>
      <c r="N82" t="s">
        <v>22</v>
      </c>
      <c r="O82" t="s">
        <v>100</v>
      </c>
      <c r="P82" t="s">
        <v>1422</v>
      </c>
      <c r="Q82" t="s">
        <v>1423</v>
      </c>
      <c r="R82" t="s">
        <v>556</v>
      </c>
      <c r="S82">
        <f t="shared" si="18"/>
        <v>640693500</v>
      </c>
      <c r="T82">
        <f t="shared" si="19"/>
        <v>80</v>
      </c>
      <c r="U82">
        <f t="shared" si="20"/>
        <v>80</v>
      </c>
    </row>
    <row r="83" spans="1:21" x14ac:dyDescent="0.35">
      <c r="A83">
        <f t="shared" si="14"/>
        <v>81</v>
      </c>
      <c r="C83">
        <f t="shared" si="15"/>
        <v>64</v>
      </c>
      <c r="D83">
        <f t="shared" si="16"/>
        <v>64</v>
      </c>
      <c r="E83">
        <f t="shared" si="17"/>
        <v>35</v>
      </c>
      <c r="F83">
        <v>10</v>
      </c>
      <c r="G83">
        <v>10</v>
      </c>
      <c r="H83">
        <v>9</v>
      </c>
      <c r="I83" t="s">
        <v>20</v>
      </c>
      <c r="J83">
        <v>9</v>
      </c>
      <c r="K83">
        <v>11</v>
      </c>
      <c r="L83">
        <v>15</v>
      </c>
      <c r="M83" t="s">
        <v>1242</v>
      </c>
      <c r="N83" t="s">
        <v>22</v>
      </c>
      <c r="O83" t="s">
        <v>100</v>
      </c>
      <c r="P83" t="s">
        <v>1243</v>
      </c>
      <c r="Q83" t="s">
        <v>1244</v>
      </c>
      <c r="R83" t="s">
        <v>556</v>
      </c>
      <c r="S83">
        <f t="shared" si="18"/>
        <v>640643500</v>
      </c>
      <c r="T83">
        <f t="shared" si="19"/>
        <v>81</v>
      </c>
      <c r="U83">
        <f t="shared" si="20"/>
        <v>81</v>
      </c>
    </row>
    <row r="84" spans="1:21" x14ac:dyDescent="0.35">
      <c r="A84">
        <f t="shared" si="14"/>
        <v>82</v>
      </c>
      <c r="C84">
        <f t="shared" si="15"/>
        <v>64</v>
      </c>
      <c r="D84">
        <f t="shared" si="16"/>
        <v>64</v>
      </c>
      <c r="E84">
        <f t="shared" si="17"/>
        <v>27</v>
      </c>
      <c r="F84" t="s">
        <v>20</v>
      </c>
      <c r="G84">
        <v>16</v>
      </c>
      <c r="H84">
        <v>8</v>
      </c>
      <c r="I84">
        <v>13</v>
      </c>
      <c r="J84">
        <v>15</v>
      </c>
      <c r="K84" t="s">
        <v>20</v>
      </c>
      <c r="L84">
        <v>12</v>
      </c>
      <c r="M84" t="s">
        <v>666</v>
      </c>
      <c r="N84" t="s">
        <v>22</v>
      </c>
      <c r="O84" t="s">
        <v>667</v>
      </c>
      <c r="P84" t="s">
        <v>668</v>
      </c>
      <c r="Q84" t="s">
        <v>669</v>
      </c>
      <c r="R84" t="s">
        <v>670</v>
      </c>
      <c r="S84">
        <f t="shared" si="18"/>
        <v>640642700</v>
      </c>
      <c r="T84">
        <f t="shared" si="19"/>
        <v>82</v>
      </c>
      <c r="U84">
        <f t="shared" si="20"/>
        <v>82</v>
      </c>
    </row>
    <row r="85" spans="1:21" x14ac:dyDescent="0.35">
      <c r="A85">
        <f t="shared" si="14"/>
        <v>83</v>
      </c>
      <c r="C85">
        <f t="shared" si="15"/>
        <v>64</v>
      </c>
      <c r="D85">
        <f t="shared" si="16"/>
        <v>64</v>
      </c>
      <c r="E85">
        <f t="shared" si="17"/>
        <v>21</v>
      </c>
      <c r="F85">
        <v>13</v>
      </c>
      <c r="G85">
        <v>10</v>
      </c>
      <c r="H85">
        <v>12</v>
      </c>
      <c r="I85">
        <v>8</v>
      </c>
      <c r="J85" t="s">
        <v>20</v>
      </c>
      <c r="K85">
        <v>9</v>
      </c>
      <c r="L85">
        <v>12</v>
      </c>
      <c r="M85" t="s">
        <v>1330</v>
      </c>
      <c r="N85" t="s">
        <v>22</v>
      </c>
      <c r="O85" t="s">
        <v>50</v>
      </c>
      <c r="P85" t="s">
        <v>1331</v>
      </c>
      <c r="Q85" t="s">
        <v>1332</v>
      </c>
      <c r="R85" t="s">
        <v>745</v>
      </c>
      <c r="S85">
        <f t="shared" si="18"/>
        <v>640642100</v>
      </c>
      <c r="T85">
        <f t="shared" si="19"/>
        <v>83</v>
      </c>
      <c r="U85">
        <f t="shared" si="20"/>
        <v>83</v>
      </c>
    </row>
    <row r="86" spans="1:21" x14ac:dyDescent="0.35">
      <c r="A86">
        <f t="shared" si="14"/>
        <v>84</v>
      </c>
      <c r="C86">
        <f t="shared" si="15"/>
        <v>62</v>
      </c>
      <c r="D86">
        <f t="shared" si="16"/>
        <v>67</v>
      </c>
      <c r="E86">
        <f t="shared" si="17"/>
        <v>34</v>
      </c>
      <c r="F86">
        <v>11</v>
      </c>
      <c r="G86">
        <v>9</v>
      </c>
      <c r="H86">
        <v>5</v>
      </c>
      <c r="I86">
        <v>8</v>
      </c>
      <c r="J86">
        <v>10</v>
      </c>
      <c r="K86">
        <v>12</v>
      </c>
      <c r="L86">
        <v>12</v>
      </c>
      <c r="M86" t="s">
        <v>1480</v>
      </c>
      <c r="N86" t="s">
        <v>22</v>
      </c>
      <c r="O86" t="s">
        <v>145</v>
      </c>
      <c r="P86" t="s">
        <v>1481</v>
      </c>
      <c r="Q86" t="s">
        <v>1482</v>
      </c>
      <c r="S86">
        <f t="shared" si="18"/>
        <v>620673400</v>
      </c>
      <c r="T86">
        <f t="shared" si="19"/>
        <v>84</v>
      </c>
      <c r="U86">
        <f t="shared" si="20"/>
        <v>84</v>
      </c>
    </row>
    <row r="87" spans="1:21" x14ac:dyDescent="0.35">
      <c r="A87">
        <f t="shared" si="14"/>
        <v>85</v>
      </c>
      <c r="C87">
        <f t="shared" si="15"/>
        <v>61</v>
      </c>
      <c r="D87">
        <f t="shared" si="16"/>
        <v>67</v>
      </c>
      <c r="E87">
        <f t="shared" si="17"/>
        <v>33</v>
      </c>
      <c r="F87">
        <v>13</v>
      </c>
      <c r="G87">
        <v>8</v>
      </c>
      <c r="H87">
        <v>7</v>
      </c>
      <c r="I87">
        <v>6</v>
      </c>
      <c r="J87">
        <v>10</v>
      </c>
      <c r="K87">
        <v>11</v>
      </c>
      <c r="L87">
        <v>12</v>
      </c>
      <c r="M87" t="s">
        <v>1619</v>
      </c>
      <c r="N87" t="s">
        <v>22</v>
      </c>
      <c r="O87" t="s">
        <v>60</v>
      </c>
      <c r="P87" t="s">
        <v>1620</v>
      </c>
      <c r="Q87" t="s">
        <v>1621</v>
      </c>
      <c r="R87" t="s">
        <v>327</v>
      </c>
      <c r="S87">
        <f t="shared" si="18"/>
        <v>610673300</v>
      </c>
      <c r="T87">
        <f t="shared" si="19"/>
        <v>85</v>
      </c>
      <c r="U87">
        <f t="shared" si="20"/>
        <v>85</v>
      </c>
    </row>
    <row r="88" spans="1:21" x14ac:dyDescent="0.35">
      <c r="A88">
        <f t="shared" si="14"/>
        <v>86</v>
      </c>
      <c r="C88">
        <f t="shared" si="15"/>
        <v>61</v>
      </c>
      <c r="D88">
        <f t="shared" si="16"/>
        <v>67</v>
      </c>
      <c r="E88">
        <f t="shared" si="17"/>
        <v>31</v>
      </c>
      <c r="F88">
        <v>14</v>
      </c>
      <c r="G88">
        <v>9</v>
      </c>
      <c r="H88">
        <v>6</v>
      </c>
      <c r="I88">
        <v>7</v>
      </c>
      <c r="J88">
        <v>10</v>
      </c>
      <c r="K88">
        <v>12</v>
      </c>
      <c r="L88">
        <v>9</v>
      </c>
      <c r="M88" t="s">
        <v>190</v>
      </c>
      <c r="N88" t="s">
        <v>22</v>
      </c>
      <c r="O88" t="s">
        <v>121</v>
      </c>
      <c r="P88" t="s">
        <v>191</v>
      </c>
      <c r="Q88" t="s">
        <v>192</v>
      </c>
      <c r="S88">
        <f t="shared" si="18"/>
        <v>610673100</v>
      </c>
      <c r="T88">
        <f t="shared" si="19"/>
        <v>86</v>
      </c>
      <c r="U88">
        <f t="shared" si="20"/>
        <v>86</v>
      </c>
    </row>
    <row r="89" spans="1:21" x14ac:dyDescent="0.35">
      <c r="A89">
        <f t="shared" si="14"/>
        <v>87</v>
      </c>
      <c r="C89">
        <f t="shared" si="15"/>
        <v>61</v>
      </c>
      <c r="D89">
        <f t="shared" si="16"/>
        <v>61</v>
      </c>
      <c r="E89">
        <f t="shared" si="17"/>
        <v>11</v>
      </c>
      <c r="F89">
        <v>15</v>
      </c>
      <c r="G89">
        <v>13</v>
      </c>
      <c r="H89">
        <v>10</v>
      </c>
      <c r="I89">
        <v>12</v>
      </c>
      <c r="J89">
        <v>11</v>
      </c>
      <c r="K89" t="s">
        <v>20</v>
      </c>
      <c r="L89" t="s">
        <v>20</v>
      </c>
      <c r="M89" t="s">
        <v>338</v>
      </c>
      <c r="N89" t="s">
        <v>22</v>
      </c>
      <c r="O89" t="s">
        <v>339</v>
      </c>
      <c r="P89" t="s">
        <v>340</v>
      </c>
      <c r="Q89" t="s">
        <v>341</v>
      </c>
      <c r="S89">
        <f t="shared" si="18"/>
        <v>610611100</v>
      </c>
      <c r="T89">
        <f t="shared" si="19"/>
        <v>87</v>
      </c>
      <c r="U89">
        <f t="shared" si="20"/>
        <v>87</v>
      </c>
    </row>
    <row r="90" spans="1:21" x14ac:dyDescent="0.35">
      <c r="A90">
        <f t="shared" si="14"/>
        <v>88</v>
      </c>
      <c r="C90">
        <f t="shared" si="15"/>
        <v>59</v>
      </c>
      <c r="D90">
        <f t="shared" si="16"/>
        <v>63</v>
      </c>
      <c r="E90">
        <f t="shared" si="17"/>
        <v>30</v>
      </c>
      <c r="F90">
        <v>12</v>
      </c>
      <c r="G90">
        <v>9</v>
      </c>
      <c r="H90">
        <v>4</v>
      </c>
      <c r="I90">
        <v>8</v>
      </c>
      <c r="J90">
        <v>10</v>
      </c>
      <c r="K90">
        <v>7</v>
      </c>
      <c r="L90">
        <v>13</v>
      </c>
      <c r="M90" t="s">
        <v>1526</v>
      </c>
      <c r="N90" t="s">
        <v>22</v>
      </c>
      <c r="O90" t="s">
        <v>156</v>
      </c>
      <c r="P90">
        <v>404</v>
      </c>
      <c r="Q90" t="s">
        <v>1527</v>
      </c>
      <c r="R90" t="s">
        <v>1495</v>
      </c>
      <c r="S90">
        <f t="shared" si="18"/>
        <v>590633000</v>
      </c>
      <c r="T90">
        <f t="shared" si="19"/>
        <v>88</v>
      </c>
      <c r="U90">
        <f t="shared" si="20"/>
        <v>88</v>
      </c>
    </row>
    <row r="91" spans="1:21" x14ac:dyDescent="0.35">
      <c r="A91">
        <f t="shared" si="14"/>
        <v>89</v>
      </c>
      <c r="C91">
        <f t="shared" si="15"/>
        <v>59</v>
      </c>
      <c r="D91">
        <f t="shared" si="16"/>
        <v>62</v>
      </c>
      <c r="E91">
        <f t="shared" si="17"/>
        <v>39</v>
      </c>
      <c r="F91">
        <v>8</v>
      </c>
      <c r="G91">
        <v>8</v>
      </c>
      <c r="H91">
        <v>3</v>
      </c>
      <c r="I91">
        <v>4</v>
      </c>
      <c r="J91">
        <v>9</v>
      </c>
      <c r="K91">
        <v>16</v>
      </c>
      <c r="L91">
        <v>14</v>
      </c>
      <c r="M91" t="s">
        <v>1321</v>
      </c>
      <c r="N91" t="s">
        <v>22</v>
      </c>
      <c r="O91" t="s">
        <v>271</v>
      </c>
      <c r="P91" t="s">
        <v>1322</v>
      </c>
      <c r="Q91" t="s">
        <v>1323</v>
      </c>
      <c r="R91" t="s">
        <v>1021</v>
      </c>
      <c r="S91">
        <f t="shared" si="18"/>
        <v>590623900</v>
      </c>
      <c r="T91">
        <f t="shared" si="19"/>
        <v>89</v>
      </c>
      <c r="U91">
        <f t="shared" si="20"/>
        <v>89</v>
      </c>
    </row>
    <row r="92" spans="1:21" x14ac:dyDescent="0.35">
      <c r="A92">
        <f t="shared" si="14"/>
        <v>90</v>
      </c>
      <c r="C92">
        <f t="shared" si="15"/>
        <v>58</v>
      </c>
      <c r="D92">
        <f t="shared" si="16"/>
        <v>58</v>
      </c>
      <c r="E92">
        <f t="shared" si="17"/>
        <v>26</v>
      </c>
      <c r="F92">
        <v>13</v>
      </c>
      <c r="G92">
        <v>8</v>
      </c>
      <c r="H92">
        <v>4</v>
      </c>
      <c r="I92">
        <v>7</v>
      </c>
      <c r="J92">
        <v>12</v>
      </c>
      <c r="K92" t="s">
        <v>20</v>
      </c>
      <c r="L92">
        <v>14</v>
      </c>
      <c r="M92" t="s">
        <v>397</v>
      </c>
      <c r="N92" t="s">
        <v>22</v>
      </c>
      <c r="O92" t="s">
        <v>271</v>
      </c>
      <c r="P92" t="s">
        <v>398</v>
      </c>
      <c r="Q92" t="s">
        <v>399</v>
      </c>
      <c r="R92" t="s">
        <v>274</v>
      </c>
      <c r="S92">
        <f t="shared" si="18"/>
        <v>580582600</v>
      </c>
      <c r="T92">
        <f t="shared" si="19"/>
        <v>90</v>
      </c>
      <c r="U92">
        <f t="shared" si="20"/>
        <v>90</v>
      </c>
    </row>
    <row r="93" spans="1:21" x14ac:dyDescent="0.35">
      <c r="A93">
        <f t="shared" si="14"/>
        <v>91</v>
      </c>
      <c r="C93">
        <f t="shared" si="15"/>
        <v>56</v>
      </c>
      <c r="D93">
        <f t="shared" si="16"/>
        <v>56</v>
      </c>
      <c r="E93">
        <f t="shared" si="17"/>
        <v>28</v>
      </c>
      <c r="F93">
        <v>10</v>
      </c>
      <c r="G93">
        <v>10</v>
      </c>
      <c r="H93" t="s">
        <v>20</v>
      </c>
      <c r="I93">
        <v>8</v>
      </c>
      <c r="J93">
        <v>6</v>
      </c>
      <c r="K93">
        <v>11</v>
      </c>
      <c r="L93">
        <v>11</v>
      </c>
      <c r="M93" t="s">
        <v>1209</v>
      </c>
      <c r="N93" t="s">
        <v>22</v>
      </c>
      <c r="O93" t="s">
        <v>105</v>
      </c>
      <c r="P93" t="s">
        <v>1210</v>
      </c>
      <c r="Q93" t="s">
        <v>1211</v>
      </c>
      <c r="R93" t="s">
        <v>203</v>
      </c>
      <c r="S93">
        <f t="shared" si="18"/>
        <v>560562800</v>
      </c>
      <c r="T93">
        <f t="shared" si="19"/>
        <v>91</v>
      </c>
      <c r="U93">
        <f t="shared" si="20"/>
        <v>91</v>
      </c>
    </row>
    <row r="94" spans="1:21" x14ac:dyDescent="0.35">
      <c r="A94">
        <f t="shared" si="14"/>
        <v>92</v>
      </c>
      <c r="C94">
        <f t="shared" si="15"/>
        <v>56</v>
      </c>
      <c r="D94">
        <f t="shared" si="16"/>
        <v>56</v>
      </c>
      <c r="E94">
        <f t="shared" si="17"/>
        <v>18</v>
      </c>
      <c r="F94">
        <v>12</v>
      </c>
      <c r="G94">
        <v>9</v>
      </c>
      <c r="H94">
        <v>7</v>
      </c>
      <c r="I94">
        <v>10</v>
      </c>
      <c r="J94">
        <v>6</v>
      </c>
      <c r="K94">
        <v>12</v>
      </c>
      <c r="L94" t="s">
        <v>20</v>
      </c>
      <c r="M94" t="s">
        <v>701</v>
      </c>
      <c r="N94" t="s">
        <v>22</v>
      </c>
      <c r="O94" t="s">
        <v>34</v>
      </c>
      <c r="P94" t="s">
        <v>702</v>
      </c>
      <c r="Q94" t="s">
        <v>703</v>
      </c>
      <c r="R94" t="s">
        <v>704</v>
      </c>
      <c r="S94">
        <f t="shared" si="18"/>
        <v>560561800</v>
      </c>
      <c r="T94">
        <f t="shared" si="19"/>
        <v>92</v>
      </c>
      <c r="U94">
        <f t="shared" si="20"/>
        <v>92</v>
      </c>
    </row>
    <row r="95" spans="1:21" x14ac:dyDescent="0.35">
      <c r="A95">
        <f t="shared" si="14"/>
        <v>93</v>
      </c>
      <c r="C95">
        <f t="shared" si="15"/>
        <v>55</v>
      </c>
      <c r="D95">
        <f t="shared" si="16"/>
        <v>62</v>
      </c>
      <c r="E95">
        <f t="shared" si="17"/>
        <v>29</v>
      </c>
      <c r="F95">
        <v>10</v>
      </c>
      <c r="G95">
        <v>7</v>
      </c>
      <c r="H95">
        <v>8</v>
      </c>
      <c r="I95">
        <v>8</v>
      </c>
      <c r="J95">
        <v>10</v>
      </c>
      <c r="K95">
        <v>7</v>
      </c>
      <c r="L95">
        <v>12</v>
      </c>
      <c r="M95" t="s">
        <v>810</v>
      </c>
      <c r="N95" t="s">
        <v>22</v>
      </c>
      <c r="O95" t="s">
        <v>29</v>
      </c>
      <c r="P95" t="s">
        <v>811</v>
      </c>
      <c r="Q95" t="s">
        <v>812</v>
      </c>
      <c r="S95">
        <f t="shared" si="18"/>
        <v>550622900</v>
      </c>
      <c r="T95">
        <f t="shared" si="19"/>
        <v>93</v>
      </c>
      <c r="U95">
        <f t="shared" si="20"/>
        <v>93</v>
      </c>
    </row>
    <row r="96" spans="1:21" x14ac:dyDescent="0.35">
      <c r="A96">
        <f t="shared" si="14"/>
        <v>94</v>
      </c>
      <c r="C96">
        <f t="shared" si="15"/>
        <v>54</v>
      </c>
      <c r="D96">
        <f t="shared" si="16"/>
        <v>54</v>
      </c>
      <c r="E96">
        <f t="shared" si="17"/>
        <v>20</v>
      </c>
      <c r="F96">
        <v>15</v>
      </c>
      <c r="G96">
        <v>9</v>
      </c>
      <c r="H96">
        <v>4</v>
      </c>
      <c r="I96">
        <v>6</v>
      </c>
      <c r="J96">
        <v>8</v>
      </c>
      <c r="K96" t="s">
        <v>20</v>
      </c>
      <c r="L96">
        <v>12</v>
      </c>
      <c r="M96" t="s">
        <v>728</v>
      </c>
      <c r="N96" t="s">
        <v>22</v>
      </c>
      <c r="O96" t="s">
        <v>467</v>
      </c>
      <c r="P96" t="s">
        <v>729</v>
      </c>
      <c r="S96">
        <f t="shared" si="18"/>
        <v>540542000</v>
      </c>
      <c r="T96">
        <f t="shared" si="19"/>
        <v>94</v>
      </c>
      <c r="U96">
        <f t="shared" si="20"/>
        <v>94</v>
      </c>
    </row>
    <row r="97" spans="1:21" x14ac:dyDescent="0.35">
      <c r="A97">
        <f t="shared" si="14"/>
        <v>95</v>
      </c>
      <c r="C97">
        <f t="shared" si="15"/>
        <v>53</v>
      </c>
      <c r="D97">
        <f t="shared" si="16"/>
        <v>59</v>
      </c>
      <c r="E97">
        <f t="shared" si="17"/>
        <v>29</v>
      </c>
      <c r="F97">
        <v>9</v>
      </c>
      <c r="G97">
        <v>7</v>
      </c>
      <c r="H97">
        <v>6</v>
      </c>
      <c r="I97">
        <v>8</v>
      </c>
      <c r="J97">
        <v>10</v>
      </c>
      <c r="K97">
        <v>10</v>
      </c>
      <c r="L97">
        <v>9</v>
      </c>
      <c r="M97" t="s">
        <v>1096</v>
      </c>
      <c r="N97" t="s">
        <v>22</v>
      </c>
      <c r="O97" t="s">
        <v>373</v>
      </c>
      <c r="P97" t="s">
        <v>1097</v>
      </c>
      <c r="Q97" t="s">
        <v>1098</v>
      </c>
      <c r="S97">
        <f t="shared" si="18"/>
        <v>530592900</v>
      </c>
      <c r="T97">
        <f t="shared" si="19"/>
        <v>95</v>
      </c>
      <c r="U97">
        <f t="shared" si="20"/>
        <v>95</v>
      </c>
    </row>
    <row r="98" spans="1:21" x14ac:dyDescent="0.35">
      <c r="A98">
        <f t="shared" ref="A98:A129" si="21">IF(ISBLANK($M98),"",IF($T98=$U98,$T98,$T98&amp;"-"&amp;$U98))</f>
        <v>96</v>
      </c>
      <c r="C98">
        <f t="shared" ref="C98:C129" si="22">$D98-MINA($F98:$L98)</f>
        <v>52</v>
      </c>
      <c r="D98">
        <f t="shared" ref="D98:D129" si="23">SUM($F98:$L98)</f>
        <v>55</v>
      </c>
      <c r="E98">
        <f t="shared" ref="E98:E129" si="24">SUM($J98:$L98)</f>
        <v>24</v>
      </c>
      <c r="F98">
        <v>8</v>
      </c>
      <c r="G98">
        <v>7</v>
      </c>
      <c r="H98">
        <v>10</v>
      </c>
      <c r="I98">
        <v>6</v>
      </c>
      <c r="J98">
        <v>10</v>
      </c>
      <c r="K98">
        <v>3</v>
      </c>
      <c r="L98">
        <v>11</v>
      </c>
      <c r="M98" t="s">
        <v>1355</v>
      </c>
      <c r="N98" t="s">
        <v>22</v>
      </c>
      <c r="O98" t="s">
        <v>1356</v>
      </c>
      <c r="P98" t="s">
        <v>1357</v>
      </c>
      <c r="Q98" t="s">
        <v>1358</v>
      </c>
      <c r="R98" t="s">
        <v>1359</v>
      </c>
      <c r="S98">
        <f t="shared" ref="S98:S129" si="25">$C98*10000000+$D98*10000+$E98*100</f>
        <v>520552400</v>
      </c>
      <c r="T98">
        <f t="shared" si="19"/>
        <v>96</v>
      </c>
      <c r="U98">
        <f t="shared" si="20"/>
        <v>96</v>
      </c>
    </row>
    <row r="99" spans="1:21" x14ac:dyDescent="0.35">
      <c r="A99">
        <f t="shared" si="21"/>
        <v>97</v>
      </c>
      <c r="C99">
        <f t="shared" si="22"/>
        <v>52</v>
      </c>
      <c r="D99">
        <f t="shared" si="23"/>
        <v>52</v>
      </c>
      <c r="E99">
        <f t="shared" si="24"/>
        <v>13</v>
      </c>
      <c r="F99">
        <v>17</v>
      </c>
      <c r="G99" t="s">
        <v>20</v>
      </c>
      <c r="H99">
        <v>11</v>
      </c>
      <c r="I99">
        <v>11</v>
      </c>
      <c r="J99">
        <v>13</v>
      </c>
      <c r="K99" t="s">
        <v>20</v>
      </c>
      <c r="L99" t="s">
        <v>20</v>
      </c>
      <c r="M99" t="s">
        <v>789</v>
      </c>
      <c r="N99" t="s">
        <v>22</v>
      </c>
      <c r="O99" t="s">
        <v>790</v>
      </c>
      <c r="P99" t="s">
        <v>791</v>
      </c>
      <c r="Q99" t="s">
        <v>792</v>
      </c>
      <c r="S99">
        <f t="shared" si="25"/>
        <v>520521300</v>
      </c>
      <c r="T99">
        <f t="shared" ref="T99:T130" si="26">IF(ISBLANK($M99),"",1+COUNTIF($S$3:$S$1998,"&gt;"&amp;$S99))</f>
        <v>97</v>
      </c>
      <c r="U99">
        <f t="shared" ref="U99:U130" si="27">IF(ISBLANK($M99),"",COUNTIF($S$3:$S$1998,"&gt;"&amp;$S99)+COUNTIF($S$3:$S$1998,$S99))</f>
        <v>97</v>
      </c>
    </row>
    <row r="100" spans="1:21" x14ac:dyDescent="0.35">
      <c r="A100">
        <f t="shared" si="21"/>
        <v>98</v>
      </c>
      <c r="C100">
        <f t="shared" si="22"/>
        <v>52</v>
      </c>
      <c r="D100">
        <f t="shared" si="23"/>
        <v>52</v>
      </c>
      <c r="E100">
        <f t="shared" si="24"/>
        <v>0</v>
      </c>
      <c r="F100">
        <v>11</v>
      </c>
      <c r="G100">
        <v>13</v>
      </c>
      <c r="H100">
        <v>14</v>
      </c>
      <c r="I100">
        <v>14</v>
      </c>
      <c r="J100" t="s">
        <v>20</v>
      </c>
      <c r="K100" t="s">
        <v>20</v>
      </c>
      <c r="L100" t="s">
        <v>20</v>
      </c>
      <c r="M100" t="s">
        <v>393</v>
      </c>
      <c r="N100" t="s">
        <v>22</v>
      </c>
      <c r="O100" t="s">
        <v>139</v>
      </c>
      <c r="P100" t="s">
        <v>394</v>
      </c>
      <c r="Q100" t="s">
        <v>395</v>
      </c>
      <c r="R100" t="s">
        <v>396</v>
      </c>
      <c r="S100">
        <f t="shared" si="25"/>
        <v>520520000</v>
      </c>
      <c r="T100">
        <f t="shared" si="26"/>
        <v>98</v>
      </c>
      <c r="U100">
        <f t="shared" si="27"/>
        <v>98</v>
      </c>
    </row>
    <row r="101" spans="1:21" x14ac:dyDescent="0.35">
      <c r="A101">
        <f t="shared" si="21"/>
        <v>99</v>
      </c>
      <c r="C101">
        <f t="shared" si="22"/>
        <v>51</v>
      </c>
      <c r="D101">
        <f t="shared" si="23"/>
        <v>55</v>
      </c>
      <c r="E101">
        <f t="shared" si="24"/>
        <v>28</v>
      </c>
      <c r="F101">
        <v>7</v>
      </c>
      <c r="G101">
        <v>10</v>
      </c>
      <c r="H101">
        <v>4</v>
      </c>
      <c r="I101">
        <v>6</v>
      </c>
      <c r="J101">
        <v>8</v>
      </c>
      <c r="K101">
        <v>11</v>
      </c>
      <c r="L101">
        <v>9</v>
      </c>
      <c r="M101" t="s">
        <v>148</v>
      </c>
      <c r="N101" t="s">
        <v>22</v>
      </c>
      <c r="O101" t="s">
        <v>134</v>
      </c>
      <c r="P101" t="s">
        <v>149</v>
      </c>
      <c r="Q101" t="s">
        <v>150</v>
      </c>
      <c r="R101" t="s">
        <v>151</v>
      </c>
      <c r="S101">
        <f t="shared" si="25"/>
        <v>510552800</v>
      </c>
      <c r="T101">
        <f t="shared" si="26"/>
        <v>99</v>
      </c>
      <c r="U101">
        <f t="shared" si="27"/>
        <v>99</v>
      </c>
    </row>
    <row r="102" spans="1:21" x14ac:dyDescent="0.35">
      <c r="A102">
        <f t="shared" si="21"/>
        <v>100</v>
      </c>
      <c r="C102">
        <f t="shared" si="22"/>
        <v>51</v>
      </c>
      <c r="D102">
        <f t="shared" si="23"/>
        <v>51</v>
      </c>
      <c r="E102">
        <f t="shared" si="24"/>
        <v>27</v>
      </c>
      <c r="F102">
        <v>11</v>
      </c>
      <c r="G102">
        <v>8</v>
      </c>
      <c r="H102">
        <v>5</v>
      </c>
      <c r="I102" t="s">
        <v>20</v>
      </c>
      <c r="J102">
        <v>7</v>
      </c>
      <c r="K102">
        <v>11</v>
      </c>
      <c r="L102">
        <v>9</v>
      </c>
      <c r="M102" t="s">
        <v>110</v>
      </c>
      <c r="N102" t="s">
        <v>22</v>
      </c>
      <c r="O102" t="s">
        <v>111</v>
      </c>
      <c r="P102" t="s">
        <v>112</v>
      </c>
      <c r="Q102" t="s">
        <v>113</v>
      </c>
      <c r="S102">
        <f t="shared" si="25"/>
        <v>510512700</v>
      </c>
      <c r="T102">
        <f t="shared" si="26"/>
        <v>100</v>
      </c>
      <c r="U102">
        <f t="shared" si="27"/>
        <v>100</v>
      </c>
    </row>
    <row r="103" spans="1:21" x14ac:dyDescent="0.35">
      <c r="A103">
        <f t="shared" si="21"/>
        <v>101</v>
      </c>
      <c r="C103">
        <f t="shared" si="22"/>
        <v>51</v>
      </c>
      <c r="D103">
        <f t="shared" si="23"/>
        <v>51</v>
      </c>
      <c r="E103">
        <f t="shared" si="24"/>
        <v>12</v>
      </c>
      <c r="F103">
        <v>14</v>
      </c>
      <c r="G103">
        <v>7</v>
      </c>
      <c r="H103">
        <v>8</v>
      </c>
      <c r="I103">
        <v>10</v>
      </c>
      <c r="J103" t="s">
        <v>20</v>
      </c>
      <c r="K103" t="s">
        <v>20</v>
      </c>
      <c r="L103">
        <v>12</v>
      </c>
      <c r="M103" t="s">
        <v>1022</v>
      </c>
      <c r="N103" t="s">
        <v>22</v>
      </c>
      <c r="O103" t="s">
        <v>134</v>
      </c>
      <c r="P103" t="s">
        <v>1023</v>
      </c>
      <c r="Q103" t="s">
        <v>1024</v>
      </c>
      <c r="R103" t="s">
        <v>1025</v>
      </c>
      <c r="S103">
        <f t="shared" si="25"/>
        <v>510511200</v>
      </c>
      <c r="T103">
        <f t="shared" si="26"/>
        <v>101</v>
      </c>
      <c r="U103">
        <f t="shared" si="27"/>
        <v>101</v>
      </c>
    </row>
    <row r="104" spans="1:21" x14ac:dyDescent="0.35">
      <c r="A104">
        <f t="shared" si="21"/>
        <v>102</v>
      </c>
      <c r="C104">
        <f t="shared" si="22"/>
        <v>50</v>
      </c>
      <c r="D104">
        <f t="shared" si="23"/>
        <v>50</v>
      </c>
      <c r="E104">
        <f t="shared" si="24"/>
        <v>28</v>
      </c>
      <c r="F104" t="s">
        <v>20</v>
      </c>
      <c r="G104">
        <v>12</v>
      </c>
      <c r="H104" t="s">
        <v>20</v>
      </c>
      <c r="I104">
        <v>10</v>
      </c>
      <c r="J104">
        <v>14</v>
      </c>
      <c r="K104" t="s">
        <v>20</v>
      </c>
      <c r="L104">
        <v>14</v>
      </c>
      <c r="M104" t="s">
        <v>1387</v>
      </c>
      <c r="N104" t="s">
        <v>22</v>
      </c>
      <c r="O104" t="s">
        <v>139</v>
      </c>
      <c r="P104" t="s">
        <v>1388</v>
      </c>
      <c r="Q104" t="s">
        <v>1389</v>
      </c>
      <c r="R104" t="s">
        <v>142</v>
      </c>
      <c r="S104">
        <f t="shared" si="25"/>
        <v>500502800</v>
      </c>
      <c r="T104">
        <f t="shared" si="26"/>
        <v>102</v>
      </c>
      <c r="U104">
        <f t="shared" si="27"/>
        <v>102</v>
      </c>
    </row>
    <row r="105" spans="1:21" x14ac:dyDescent="0.35">
      <c r="A105">
        <f t="shared" si="21"/>
        <v>103</v>
      </c>
      <c r="C105">
        <f t="shared" si="22"/>
        <v>49</v>
      </c>
      <c r="D105">
        <f t="shared" si="23"/>
        <v>49</v>
      </c>
      <c r="E105">
        <f t="shared" si="24"/>
        <v>27</v>
      </c>
      <c r="F105">
        <v>10</v>
      </c>
      <c r="G105" t="s">
        <v>20</v>
      </c>
      <c r="H105">
        <v>7</v>
      </c>
      <c r="I105">
        <v>5</v>
      </c>
      <c r="J105">
        <v>7</v>
      </c>
      <c r="K105">
        <v>9</v>
      </c>
      <c r="L105">
        <v>11</v>
      </c>
      <c r="M105" t="s">
        <v>923</v>
      </c>
      <c r="N105" t="s">
        <v>22</v>
      </c>
      <c r="O105" t="s">
        <v>924</v>
      </c>
      <c r="P105" t="s">
        <v>925</v>
      </c>
      <c r="Q105" t="s">
        <v>926</v>
      </c>
      <c r="S105">
        <f t="shared" si="25"/>
        <v>490492700</v>
      </c>
      <c r="T105">
        <f t="shared" si="26"/>
        <v>103</v>
      </c>
      <c r="U105">
        <f t="shared" si="27"/>
        <v>103</v>
      </c>
    </row>
    <row r="106" spans="1:21" x14ac:dyDescent="0.35">
      <c r="A106">
        <f t="shared" si="21"/>
        <v>104</v>
      </c>
      <c r="C106">
        <f t="shared" si="22"/>
        <v>48</v>
      </c>
      <c r="D106">
        <f t="shared" si="23"/>
        <v>53</v>
      </c>
      <c r="E106">
        <f t="shared" si="24"/>
        <v>21</v>
      </c>
      <c r="F106">
        <v>10</v>
      </c>
      <c r="G106">
        <v>5</v>
      </c>
      <c r="H106">
        <v>10</v>
      </c>
      <c r="I106">
        <v>7</v>
      </c>
      <c r="J106">
        <v>8</v>
      </c>
      <c r="K106">
        <v>6</v>
      </c>
      <c r="L106">
        <v>7</v>
      </c>
      <c r="M106" t="s">
        <v>1191</v>
      </c>
      <c r="N106" t="s">
        <v>22</v>
      </c>
      <c r="O106" t="s">
        <v>60</v>
      </c>
      <c r="P106" t="s">
        <v>1192</v>
      </c>
      <c r="Q106" t="s">
        <v>1193</v>
      </c>
      <c r="S106">
        <f t="shared" si="25"/>
        <v>480532100</v>
      </c>
      <c r="T106">
        <f t="shared" si="26"/>
        <v>104</v>
      </c>
      <c r="U106">
        <f t="shared" si="27"/>
        <v>104</v>
      </c>
    </row>
    <row r="107" spans="1:21" x14ac:dyDescent="0.35">
      <c r="A107">
        <f t="shared" si="21"/>
        <v>105</v>
      </c>
      <c r="C107">
        <f t="shared" si="22"/>
        <v>48</v>
      </c>
      <c r="D107">
        <f t="shared" si="23"/>
        <v>52</v>
      </c>
      <c r="E107">
        <f t="shared" si="24"/>
        <v>25</v>
      </c>
      <c r="F107">
        <v>4</v>
      </c>
      <c r="G107">
        <v>8</v>
      </c>
      <c r="H107">
        <v>6</v>
      </c>
      <c r="I107">
        <v>9</v>
      </c>
      <c r="J107">
        <v>10</v>
      </c>
      <c r="K107">
        <v>6</v>
      </c>
      <c r="L107">
        <v>9</v>
      </c>
      <c r="M107" t="s">
        <v>481</v>
      </c>
      <c r="N107" t="s">
        <v>22</v>
      </c>
      <c r="O107" t="s">
        <v>373</v>
      </c>
      <c r="P107" t="s">
        <v>482</v>
      </c>
      <c r="Q107" t="s">
        <v>483</v>
      </c>
      <c r="S107">
        <f t="shared" si="25"/>
        <v>480522500</v>
      </c>
      <c r="T107">
        <f t="shared" si="26"/>
        <v>105</v>
      </c>
      <c r="U107">
        <f t="shared" si="27"/>
        <v>105</v>
      </c>
    </row>
    <row r="108" spans="1:21" x14ac:dyDescent="0.35">
      <c r="A108">
        <f t="shared" si="21"/>
        <v>106</v>
      </c>
      <c r="C108">
        <f t="shared" si="22"/>
        <v>46</v>
      </c>
      <c r="D108">
        <f t="shared" si="23"/>
        <v>46</v>
      </c>
      <c r="E108">
        <f t="shared" si="24"/>
        <v>15</v>
      </c>
      <c r="F108">
        <v>9</v>
      </c>
      <c r="G108">
        <v>11</v>
      </c>
      <c r="H108" t="s">
        <v>20</v>
      </c>
      <c r="I108">
        <v>11</v>
      </c>
      <c r="J108">
        <v>3</v>
      </c>
      <c r="K108" t="s">
        <v>20</v>
      </c>
      <c r="L108">
        <v>12</v>
      </c>
      <c r="M108" t="s">
        <v>346</v>
      </c>
      <c r="N108" t="s">
        <v>22</v>
      </c>
      <c r="O108" t="s">
        <v>156</v>
      </c>
      <c r="P108" t="s">
        <v>347</v>
      </c>
      <c r="Q108" t="s">
        <v>348</v>
      </c>
      <c r="R108" t="s">
        <v>349</v>
      </c>
      <c r="S108">
        <f t="shared" si="25"/>
        <v>460461500</v>
      </c>
      <c r="T108">
        <f t="shared" si="26"/>
        <v>106</v>
      </c>
      <c r="U108">
        <f t="shared" si="27"/>
        <v>106</v>
      </c>
    </row>
    <row r="109" spans="1:21" x14ac:dyDescent="0.35">
      <c r="A109">
        <f t="shared" si="21"/>
        <v>107</v>
      </c>
      <c r="C109">
        <f t="shared" si="22"/>
        <v>45</v>
      </c>
      <c r="D109">
        <f t="shared" si="23"/>
        <v>48</v>
      </c>
      <c r="E109">
        <f t="shared" si="24"/>
        <v>20</v>
      </c>
      <c r="F109">
        <v>7</v>
      </c>
      <c r="G109">
        <v>7</v>
      </c>
      <c r="H109">
        <v>6</v>
      </c>
      <c r="I109">
        <v>8</v>
      </c>
      <c r="J109">
        <v>7</v>
      </c>
      <c r="K109">
        <v>10</v>
      </c>
      <c r="L109">
        <v>3</v>
      </c>
      <c r="M109" t="s">
        <v>1295</v>
      </c>
      <c r="N109" t="s">
        <v>22</v>
      </c>
      <c r="O109" t="s">
        <v>60</v>
      </c>
      <c r="P109" t="s">
        <v>1296</v>
      </c>
      <c r="Q109" t="s">
        <v>1297</v>
      </c>
      <c r="S109">
        <f t="shared" si="25"/>
        <v>450482000</v>
      </c>
      <c r="T109">
        <f t="shared" si="26"/>
        <v>107</v>
      </c>
      <c r="U109">
        <f t="shared" si="27"/>
        <v>107</v>
      </c>
    </row>
    <row r="110" spans="1:21" x14ac:dyDescent="0.35">
      <c r="A110">
        <f t="shared" si="21"/>
        <v>108</v>
      </c>
      <c r="C110">
        <f t="shared" si="22"/>
        <v>44</v>
      </c>
      <c r="D110">
        <f t="shared" si="23"/>
        <v>44</v>
      </c>
      <c r="E110">
        <f t="shared" si="24"/>
        <v>22</v>
      </c>
      <c r="F110" t="s">
        <v>20</v>
      </c>
      <c r="G110">
        <v>8</v>
      </c>
      <c r="H110">
        <v>4</v>
      </c>
      <c r="I110">
        <v>10</v>
      </c>
      <c r="J110">
        <v>9</v>
      </c>
      <c r="K110">
        <v>13</v>
      </c>
      <c r="L110" t="s">
        <v>20</v>
      </c>
      <c r="M110" t="s">
        <v>620</v>
      </c>
      <c r="N110" t="s">
        <v>22</v>
      </c>
      <c r="O110" t="s">
        <v>474</v>
      </c>
      <c r="P110" t="s">
        <v>621</v>
      </c>
      <c r="S110">
        <f t="shared" si="25"/>
        <v>440442200</v>
      </c>
      <c r="T110">
        <f t="shared" si="26"/>
        <v>108</v>
      </c>
      <c r="U110">
        <f t="shared" si="27"/>
        <v>108</v>
      </c>
    </row>
    <row r="111" spans="1:21" x14ac:dyDescent="0.35">
      <c r="A111">
        <f t="shared" si="21"/>
        <v>109</v>
      </c>
      <c r="C111">
        <f t="shared" si="22"/>
        <v>44</v>
      </c>
      <c r="D111">
        <f t="shared" si="23"/>
        <v>44</v>
      </c>
      <c r="E111">
        <f t="shared" si="24"/>
        <v>21</v>
      </c>
      <c r="F111">
        <v>8</v>
      </c>
      <c r="G111">
        <v>7</v>
      </c>
      <c r="H111">
        <v>8</v>
      </c>
      <c r="I111" t="s">
        <v>20</v>
      </c>
      <c r="J111">
        <v>1</v>
      </c>
      <c r="K111">
        <v>12</v>
      </c>
      <c r="L111">
        <v>8</v>
      </c>
      <c r="M111" t="s">
        <v>1502</v>
      </c>
      <c r="N111" t="s">
        <v>22</v>
      </c>
      <c r="O111" t="s">
        <v>145</v>
      </c>
      <c r="P111" t="s">
        <v>1503</v>
      </c>
      <c r="Q111" t="s">
        <v>1504</v>
      </c>
      <c r="S111">
        <f t="shared" si="25"/>
        <v>440442100</v>
      </c>
      <c r="T111">
        <f t="shared" si="26"/>
        <v>109</v>
      </c>
      <c r="U111">
        <f t="shared" si="27"/>
        <v>109</v>
      </c>
    </row>
    <row r="112" spans="1:21" x14ac:dyDescent="0.35">
      <c r="A112">
        <f t="shared" si="21"/>
        <v>110</v>
      </c>
      <c r="C112">
        <f t="shared" si="22"/>
        <v>43</v>
      </c>
      <c r="D112">
        <f t="shared" si="23"/>
        <v>43</v>
      </c>
      <c r="E112">
        <f t="shared" si="24"/>
        <v>30</v>
      </c>
      <c r="F112" t="s">
        <v>20</v>
      </c>
      <c r="G112">
        <v>5</v>
      </c>
      <c r="H112">
        <v>3</v>
      </c>
      <c r="I112">
        <v>5</v>
      </c>
      <c r="J112">
        <v>9</v>
      </c>
      <c r="K112">
        <v>11</v>
      </c>
      <c r="L112">
        <v>10</v>
      </c>
      <c r="M112" t="s">
        <v>1014</v>
      </c>
      <c r="N112" t="s">
        <v>22</v>
      </c>
      <c r="O112" t="s">
        <v>100</v>
      </c>
      <c r="P112" t="s">
        <v>1015</v>
      </c>
      <c r="Q112" t="s">
        <v>1016</v>
      </c>
      <c r="R112" t="s">
        <v>1017</v>
      </c>
      <c r="S112">
        <f t="shared" si="25"/>
        <v>430433000</v>
      </c>
      <c r="T112">
        <f t="shared" si="26"/>
        <v>110</v>
      </c>
      <c r="U112">
        <f t="shared" si="27"/>
        <v>110</v>
      </c>
    </row>
    <row r="113" spans="1:21" x14ac:dyDescent="0.35">
      <c r="A113">
        <f t="shared" si="21"/>
        <v>111</v>
      </c>
      <c r="C113">
        <f t="shared" si="22"/>
        <v>42</v>
      </c>
      <c r="D113">
        <f t="shared" si="23"/>
        <v>46</v>
      </c>
      <c r="E113">
        <f t="shared" si="24"/>
        <v>18</v>
      </c>
      <c r="F113">
        <v>13</v>
      </c>
      <c r="G113">
        <v>4</v>
      </c>
      <c r="H113">
        <v>5</v>
      </c>
      <c r="I113">
        <v>6</v>
      </c>
      <c r="J113">
        <v>5</v>
      </c>
      <c r="K113">
        <v>4</v>
      </c>
      <c r="L113">
        <v>9</v>
      </c>
      <c r="M113" t="s">
        <v>193</v>
      </c>
      <c r="N113" t="s">
        <v>22</v>
      </c>
      <c r="O113" t="s">
        <v>60</v>
      </c>
      <c r="P113" t="s">
        <v>194</v>
      </c>
      <c r="Q113" t="s">
        <v>195</v>
      </c>
      <c r="S113">
        <f t="shared" si="25"/>
        <v>420461800</v>
      </c>
      <c r="T113">
        <f t="shared" si="26"/>
        <v>111</v>
      </c>
      <c r="U113">
        <f t="shared" si="27"/>
        <v>111</v>
      </c>
    </row>
    <row r="114" spans="1:21" x14ac:dyDescent="0.35">
      <c r="A114">
        <f t="shared" si="21"/>
        <v>112</v>
      </c>
      <c r="C114">
        <f t="shared" si="22"/>
        <v>42</v>
      </c>
      <c r="D114">
        <f t="shared" si="23"/>
        <v>42</v>
      </c>
      <c r="E114">
        <f t="shared" si="24"/>
        <v>29</v>
      </c>
      <c r="F114">
        <v>9</v>
      </c>
      <c r="G114" t="s">
        <v>20</v>
      </c>
      <c r="H114">
        <v>4</v>
      </c>
      <c r="I114" t="s">
        <v>20</v>
      </c>
      <c r="J114">
        <v>12</v>
      </c>
      <c r="K114" t="s">
        <v>20</v>
      </c>
      <c r="L114">
        <v>17</v>
      </c>
      <c r="M114" t="s">
        <v>1064</v>
      </c>
      <c r="N114" t="s">
        <v>22</v>
      </c>
      <c r="O114" t="s">
        <v>1065</v>
      </c>
      <c r="P114" t="s">
        <v>1066</v>
      </c>
      <c r="Q114" t="s">
        <v>1067</v>
      </c>
      <c r="R114" t="s">
        <v>1068</v>
      </c>
      <c r="S114">
        <f t="shared" si="25"/>
        <v>420422900</v>
      </c>
      <c r="T114">
        <f t="shared" si="26"/>
        <v>112</v>
      </c>
      <c r="U114">
        <f t="shared" si="27"/>
        <v>112</v>
      </c>
    </row>
    <row r="115" spans="1:21" x14ac:dyDescent="0.35">
      <c r="A115">
        <f t="shared" si="21"/>
        <v>113</v>
      </c>
      <c r="C115">
        <f t="shared" si="22"/>
        <v>42</v>
      </c>
      <c r="D115">
        <f t="shared" si="23"/>
        <v>42</v>
      </c>
      <c r="E115">
        <f t="shared" si="24"/>
        <v>15</v>
      </c>
      <c r="F115">
        <v>13</v>
      </c>
      <c r="G115">
        <v>8</v>
      </c>
      <c r="H115">
        <v>6</v>
      </c>
      <c r="I115" t="s">
        <v>20</v>
      </c>
      <c r="J115">
        <v>7</v>
      </c>
      <c r="K115">
        <v>8</v>
      </c>
      <c r="L115" t="s">
        <v>20</v>
      </c>
      <c r="M115" t="s">
        <v>315</v>
      </c>
      <c r="N115" t="s">
        <v>22</v>
      </c>
      <c r="O115" t="s">
        <v>316</v>
      </c>
      <c r="P115" t="s">
        <v>317</v>
      </c>
      <c r="S115">
        <f t="shared" si="25"/>
        <v>420421500</v>
      </c>
      <c r="T115">
        <f t="shared" si="26"/>
        <v>113</v>
      </c>
      <c r="U115">
        <f t="shared" si="27"/>
        <v>113</v>
      </c>
    </row>
    <row r="116" spans="1:21" x14ac:dyDescent="0.35">
      <c r="A116">
        <f t="shared" si="21"/>
        <v>114</v>
      </c>
      <c r="C116">
        <f t="shared" si="22"/>
        <v>42</v>
      </c>
      <c r="D116">
        <f t="shared" si="23"/>
        <v>42</v>
      </c>
      <c r="E116">
        <f t="shared" si="24"/>
        <v>0</v>
      </c>
      <c r="F116">
        <v>14</v>
      </c>
      <c r="G116">
        <v>9</v>
      </c>
      <c r="H116">
        <v>8</v>
      </c>
      <c r="I116">
        <v>11</v>
      </c>
      <c r="J116" t="s">
        <v>20</v>
      </c>
      <c r="K116" t="s">
        <v>20</v>
      </c>
      <c r="L116" t="s">
        <v>20</v>
      </c>
      <c r="M116" t="s">
        <v>1327</v>
      </c>
      <c r="N116" t="s">
        <v>22</v>
      </c>
      <c r="O116" t="s">
        <v>161</v>
      </c>
      <c r="P116" t="s">
        <v>1328</v>
      </c>
      <c r="Q116" t="s">
        <v>1329</v>
      </c>
      <c r="S116">
        <f t="shared" si="25"/>
        <v>420420000</v>
      </c>
      <c r="T116">
        <f t="shared" si="26"/>
        <v>114</v>
      </c>
      <c r="U116">
        <f t="shared" si="27"/>
        <v>114</v>
      </c>
    </row>
    <row r="117" spans="1:21" x14ac:dyDescent="0.35">
      <c r="A117">
        <f t="shared" si="21"/>
        <v>115</v>
      </c>
      <c r="C117">
        <f t="shared" si="22"/>
        <v>39</v>
      </c>
      <c r="D117">
        <f t="shared" si="23"/>
        <v>44</v>
      </c>
      <c r="E117">
        <f t="shared" si="24"/>
        <v>17</v>
      </c>
      <c r="F117">
        <v>10</v>
      </c>
      <c r="G117">
        <v>6</v>
      </c>
      <c r="H117">
        <v>5</v>
      </c>
      <c r="I117">
        <v>6</v>
      </c>
      <c r="J117">
        <v>6</v>
      </c>
      <c r="K117">
        <v>5</v>
      </c>
      <c r="L117">
        <v>6</v>
      </c>
      <c r="M117" t="s">
        <v>1341</v>
      </c>
      <c r="N117" t="s">
        <v>22</v>
      </c>
      <c r="O117" t="s">
        <v>60</v>
      </c>
      <c r="P117" t="s">
        <v>1342</v>
      </c>
      <c r="Q117" t="s">
        <v>1343</v>
      </c>
      <c r="S117">
        <f t="shared" si="25"/>
        <v>390441700</v>
      </c>
      <c r="T117">
        <f t="shared" si="26"/>
        <v>115</v>
      </c>
      <c r="U117">
        <f t="shared" si="27"/>
        <v>115</v>
      </c>
    </row>
    <row r="118" spans="1:21" x14ac:dyDescent="0.35">
      <c r="A118">
        <f t="shared" si="21"/>
        <v>116</v>
      </c>
      <c r="C118">
        <f t="shared" si="22"/>
        <v>39</v>
      </c>
      <c r="D118">
        <f t="shared" si="23"/>
        <v>39</v>
      </c>
      <c r="E118">
        <f t="shared" si="24"/>
        <v>26</v>
      </c>
      <c r="F118" t="s">
        <v>20</v>
      </c>
      <c r="G118" t="s">
        <v>20</v>
      </c>
      <c r="H118" t="s">
        <v>20</v>
      </c>
      <c r="I118">
        <v>13</v>
      </c>
      <c r="J118">
        <v>14</v>
      </c>
      <c r="K118">
        <v>12</v>
      </c>
      <c r="L118" t="s">
        <v>20</v>
      </c>
      <c r="M118" t="s">
        <v>1574</v>
      </c>
      <c r="N118" t="s">
        <v>22</v>
      </c>
      <c r="O118" t="s">
        <v>1575</v>
      </c>
      <c r="P118" t="s">
        <v>1576</v>
      </c>
      <c r="Q118" t="s">
        <v>1577</v>
      </c>
      <c r="R118" t="s">
        <v>1578</v>
      </c>
      <c r="S118">
        <f t="shared" si="25"/>
        <v>390392600</v>
      </c>
      <c r="T118">
        <f t="shared" si="26"/>
        <v>116</v>
      </c>
      <c r="U118">
        <f t="shared" si="27"/>
        <v>116</v>
      </c>
    </row>
    <row r="119" spans="1:21" x14ac:dyDescent="0.35">
      <c r="A119">
        <f t="shared" si="21"/>
        <v>117</v>
      </c>
      <c r="C119">
        <f t="shared" si="22"/>
        <v>39</v>
      </c>
      <c r="D119">
        <f t="shared" si="23"/>
        <v>39</v>
      </c>
      <c r="E119">
        <f t="shared" si="24"/>
        <v>13</v>
      </c>
      <c r="F119" t="s">
        <v>20</v>
      </c>
      <c r="G119">
        <v>14</v>
      </c>
      <c r="H119">
        <v>12</v>
      </c>
      <c r="I119" t="s">
        <v>20</v>
      </c>
      <c r="J119">
        <v>13</v>
      </c>
      <c r="K119" t="s">
        <v>20</v>
      </c>
      <c r="L119" t="s">
        <v>20</v>
      </c>
      <c r="M119" t="s">
        <v>94</v>
      </c>
      <c r="N119" t="s">
        <v>22</v>
      </c>
      <c r="O119" t="s">
        <v>95</v>
      </c>
      <c r="P119" t="s">
        <v>96</v>
      </c>
      <c r="Q119" t="s">
        <v>97</v>
      </c>
      <c r="R119" t="s">
        <v>98</v>
      </c>
      <c r="S119">
        <f t="shared" si="25"/>
        <v>390391300</v>
      </c>
      <c r="T119">
        <f t="shared" si="26"/>
        <v>117</v>
      </c>
      <c r="U119">
        <f t="shared" si="27"/>
        <v>117</v>
      </c>
    </row>
    <row r="120" spans="1:21" x14ac:dyDescent="0.35">
      <c r="A120">
        <f t="shared" si="21"/>
        <v>118</v>
      </c>
      <c r="C120">
        <f t="shared" si="22"/>
        <v>37</v>
      </c>
      <c r="D120">
        <f t="shared" si="23"/>
        <v>37</v>
      </c>
      <c r="E120">
        <f t="shared" si="24"/>
        <v>24</v>
      </c>
      <c r="F120" t="s">
        <v>20</v>
      </c>
      <c r="G120">
        <v>6</v>
      </c>
      <c r="H120">
        <v>7</v>
      </c>
      <c r="I120" t="s">
        <v>20</v>
      </c>
      <c r="J120">
        <v>3</v>
      </c>
      <c r="K120">
        <v>12</v>
      </c>
      <c r="L120">
        <v>9</v>
      </c>
      <c r="M120" t="s">
        <v>1593</v>
      </c>
      <c r="N120" t="s">
        <v>22</v>
      </c>
      <c r="O120" t="s">
        <v>29</v>
      </c>
      <c r="P120" t="s">
        <v>1594</v>
      </c>
      <c r="Q120" t="s">
        <v>1595</v>
      </c>
      <c r="S120">
        <f t="shared" si="25"/>
        <v>370372400</v>
      </c>
      <c r="T120">
        <f t="shared" si="26"/>
        <v>118</v>
      </c>
      <c r="U120">
        <f t="shared" si="27"/>
        <v>118</v>
      </c>
    </row>
    <row r="121" spans="1:21" x14ac:dyDescent="0.35">
      <c r="A121">
        <f t="shared" si="21"/>
        <v>119</v>
      </c>
      <c r="C121">
        <f t="shared" si="22"/>
        <v>37</v>
      </c>
      <c r="D121">
        <f t="shared" si="23"/>
        <v>37</v>
      </c>
      <c r="E121">
        <f t="shared" si="24"/>
        <v>12</v>
      </c>
      <c r="F121">
        <v>6</v>
      </c>
      <c r="G121">
        <v>11</v>
      </c>
      <c r="H121">
        <v>8</v>
      </c>
      <c r="I121" t="s">
        <v>20</v>
      </c>
      <c r="J121">
        <v>12</v>
      </c>
      <c r="K121" t="s">
        <v>20</v>
      </c>
      <c r="L121" t="s">
        <v>20</v>
      </c>
      <c r="M121" t="s">
        <v>1410</v>
      </c>
      <c r="N121" t="s">
        <v>22</v>
      </c>
      <c r="O121" t="s">
        <v>259</v>
      </c>
      <c r="P121" t="s">
        <v>1411</v>
      </c>
      <c r="Q121" t="s">
        <v>1412</v>
      </c>
      <c r="S121">
        <f t="shared" si="25"/>
        <v>370371200</v>
      </c>
      <c r="T121">
        <f t="shared" si="26"/>
        <v>119</v>
      </c>
      <c r="U121">
        <f t="shared" si="27"/>
        <v>119</v>
      </c>
    </row>
    <row r="122" spans="1:21" x14ac:dyDescent="0.35">
      <c r="A122">
        <f t="shared" si="21"/>
        <v>120</v>
      </c>
      <c r="C122">
        <f t="shared" si="22"/>
        <v>37</v>
      </c>
      <c r="D122">
        <f t="shared" si="23"/>
        <v>37</v>
      </c>
      <c r="E122">
        <f t="shared" si="24"/>
        <v>0</v>
      </c>
      <c r="F122">
        <v>11</v>
      </c>
      <c r="G122">
        <v>13</v>
      </c>
      <c r="H122">
        <v>13</v>
      </c>
      <c r="I122" t="s">
        <v>20</v>
      </c>
      <c r="J122" t="s">
        <v>20</v>
      </c>
      <c r="K122" t="s">
        <v>20</v>
      </c>
      <c r="L122" t="s">
        <v>20</v>
      </c>
      <c r="M122" t="s">
        <v>1045</v>
      </c>
      <c r="N122" t="s">
        <v>22</v>
      </c>
      <c r="O122" t="s">
        <v>276</v>
      </c>
      <c r="P122" t="s">
        <v>1046</v>
      </c>
      <c r="Q122" t="s">
        <v>1047</v>
      </c>
      <c r="R122" t="s">
        <v>279</v>
      </c>
      <c r="S122">
        <f t="shared" si="25"/>
        <v>370370000</v>
      </c>
      <c r="T122">
        <f t="shared" si="26"/>
        <v>120</v>
      </c>
      <c r="U122">
        <f t="shared" si="27"/>
        <v>120</v>
      </c>
    </row>
    <row r="123" spans="1:21" x14ac:dyDescent="0.35">
      <c r="A123">
        <f t="shared" si="21"/>
        <v>121</v>
      </c>
      <c r="C123">
        <f t="shared" si="22"/>
        <v>35</v>
      </c>
      <c r="D123">
        <f t="shared" si="23"/>
        <v>35</v>
      </c>
      <c r="E123">
        <f t="shared" si="24"/>
        <v>6</v>
      </c>
      <c r="F123">
        <v>8</v>
      </c>
      <c r="G123">
        <v>7</v>
      </c>
      <c r="H123">
        <v>7</v>
      </c>
      <c r="I123">
        <v>7</v>
      </c>
      <c r="J123">
        <v>6</v>
      </c>
      <c r="K123" t="s">
        <v>20</v>
      </c>
      <c r="L123" t="s">
        <v>20</v>
      </c>
      <c r="M123" t="s">
        <v>441</v>
      </c>
      <c r="N123" t="s">
        <v>22</v>
      </c>
      <c r="O123" t="s">
        <v>281</v>
      </c>
      <c r="P123" t="s">
        <v>442</v>
      </c>
      <c r="Q123" t="s">
        <v>443</v>
      </c>
      <c r="S123">
        <f t="shared" si="25"/>
        <v>350350600</v>
      </c>
      <c r="T123">
        <f t="shared" si="26"/>
        <v>121</v>
      </c>
      <c r="U123">
        <f t="shared" si="27"/>
        <v>121</v>
      </c>
    </row>
    <row r="124" spans="1:21" x14ac:dyDescent="0.35">
      <c r="A124">
        <f t="shared" si="21"/>
        <v>122</v>
      </c>
      <c r="C124">
        <f t="shared" si="22"/>
        <v>35</v>
      </c>
      <c r="D124">
        <f t="shared" si="23"/>
        <v>35</v>
      </c>
      <c r="E124">
        <f t="shared" si="24"/>
        <v>0</v>
      </c>
      <c r="F124">
        <v>14</v>
      </c>
      <c r="G124">
        <v>9</v>
      </c>
      <c r="H124">
        <v>6</v>
      </c>
      <c r="I124">
        <v>6</v>
      </c>
      <c r="J124" t="s">
        <v>20</v>
      </c>
      <c r="K124" t="s">
        <v>20</v>
      </c>
      <c r="L124" t="s">
        <v>20</v>
      </c>
      <c r="M124" t="s">
        <v>891</v>
      </c>
      <c r="N124" t="s">
        <v>22</v>
      </c>
      <c r="O124" t="s">
        <v>60</v>
      </c>
      <c r="P124" t="s">
        <v>892</v>
      </c>
      <c r="Q124" t="s">
        <v>893</v>
      </c>
      <c r="S124">
        <f t="shared" si="25"/>
        <v>350350000</v>
      </c>
      <c r="T124">
        <f t="shared" si="26"/>
        <v>122</v>
      </c>
      <c r="U124">
        <f t="shared" si="27"/>
        <v>122</v>
      </c>
    </row>
    <row r="125" spans="1:21" x14ac:dyDescent="0.35">
      <c r="A125">
        <f t="shared" si="21"/>
        <v>123</v>
      </c>
      <c r="C125">
        <f t="shared" si="22"/>
        <v>34</v>
      </c>
      <c r="D125">
        <f t="shared" si="23"/>
        <v>36</v>
      </c>
      <c r="E125">
        <f t="shared" si="24"/>
        <v>16</v>
      </c>
      <c r="F125">
        <v>12</v>
      </c>
      <c r="G125">
        <v>2</v>
      </c>
      <c r="H125">
        <v>3</v>
      </c>
      <c r="I125">
        <v>3</v>
      </c>
      <c r="J125">
        <v>5</v>
      </c>
      <c r="K125">
        <v>5</v>
      </c>
      <c r="L125">
        <v>6</v>
      </c>
      <c r="M125" t="s">
        <v>746</v>
      </c>
      <c r="N125" t="s">
        <v>22</v>
      </c>
      <c r="O125" t="s">
        <v>29</v>
      </c>
      <c r="P125" t="s">
        <v>747</v>
      </c>
      <c r="Q125" t="s">
        <v>748</v>
      </c>
      <c r="S125">
        <f t="shared" si="25"/>
        <v>340361600</v>
      </c>
      <c r="T125">
        <f t="shared" si="26"/>
        <v>123</v>
      </c>
      <c r="U125">
        <f t="shared" si="27"/>
        <v>123</v>
      </c>
    </row>
    <row r="126" spans="1:21" x14ac:dyDescent="0.35">
      <c r="A126">
        <f t="shared" si="21"/>
        <v>124</v>
      </c>
      <c r="C126">
        <f t="shared" si="22"/>
        <v>34</v>
      </c>
      <c r="D126">
        <f t="shared" si="23"/>
        <v>34</v>
      </c>
      <c r="E126">
        <f t="shared" si="24"/>
        <v>23</v>
      </c>
      <c r="F126">
        <v>5</v>
      </c>
      <c r="G126">
        <v>6</v>
      </c>
      <c r="H126">
        <v>0</v>
      </c>
      <c r="I126" t="s">
        <v>20</v>
      </c>
      <c r="J126">
        <v>7</v>
      </c>
      <c r="K126">
        <v>6</v>
      </c>
      <c r="L126">
        <v>10</v>
      </c>
      <c r="M126" t="s">
        <v>1600</v>
      </c>
      <c r="N126" t="s">
        <v>22</v>
      </c>
      <c r="O126" t="s">
        <v>145</v>
      </c>
      <c r="P126" t="s">
        <v>1601</v>
      </c>
      <c r="Q126" t="s">
        <v>1602</v>
      </c>
      <c r="R126" t="s">
        <v>1603</v>
      </c>
      <c r="S126">
        <f t="shared" si="25"/>
        <v>340342300</v>
      </c>
      <c r="T126">
        <f t="shared" si="26"/>
        <v>124</v>
      </c>
      <c r="U126">
        <f t="shared" si="27"/>
        <v>124</v>
      </c>
    </row>
    <row r="127" spans="1:21" x14ac:dyDescent="0.35">
      <c r="A127">
        <f t="shared" si="21"/>
        <v>125</v>
      </c>
      <c r="C127">
        <f t="shared" si="22"/>
        <v>34</v>
      </c>
      <c r="D127">
        <f t="shared" si="23"/>
        <v>34</v>
      </c>
      <c r="E127">
        <f t="shared" si="24"/>
        <v>12</v>
      </c>
      <c r="F127">
        <v>10</v>
      </c>
      <c r="G127">
        <v>12</v>
      </c>
      <c r="H127" t="s">
        <v>20</v>
      </c>
      <c r="I127" t="s">
        <v>20</v>
      </c>
      <c r="J127">
        <v>8</v>
      </c>
      <c r="K127">
        <v>4</v>
      </c>
      <c r="L127" t="s">
        <v>20</v>
      </c>
      <c r="M127" t="s">
        <v>1003</v>
      </c>
      <c r="N127" t="s">
        <v>22</v>
      </c>
      <c r="O127" t="s">
        <v>105</v>
      </c>
      <c r="P127" t="s">
        <v>1004</v>
      </c>
      <c r="Q127" t="s">
        <v>1005</v>
      </c>
      <c r="R127" t="s">
        <v>203</v>
      </c>
      <c r="S127">
        <f t="shared" si="25"/>
        <v>340341200</v>
      </c>
      <c r="T127">
        <f t="shared" si="26"/>
        <v>125</v>
      </c>
      <c r="U127">
        <f t="shared" si="27"/>
        <v>125</v>
      </c>
    </row>
    <row r="128" spans="1:21" x14ac:dyDescent="0.35">
      <c r="A128">
        <f t="shared" si="21"/>
        <v>126</v>
      </c>
      <c r="C128">
        <f t="shared" si="22"/>
        <v>34</v>
      </c>
      <c r="D128">
        <f t="shared" si="23"/>
        <v>34</v>
      </c>
      <c r="E128">
        <f t="shared" si="24"/>
        <v>10</v>
      </c>
      <c r="F128">
        <v>9</v>
      </c>
      <c r="G128">
        <v>6</v>
      </c>
      <c r="H128">
        <v>9</v>
      </c>
      <c r="I128" t="s">
        <v>20</v>
      </c>
      <c r="J128" t="s">
        <v>20</v>
      </c>
      <c r="K128">
        <v>6</v>
      </c>
      <c r="L128">
        <v>4</v>
      </c>
      <c r="M128" t="s">
        <v>1489</v>
      </c>
      <c r="N128" t="s">
        <v>22</v>
      </c>
      <c r="O128" t="s">
        <v>205</v>
      </c>
      <c r="P128" t="s">
        <v>1490</v>
      </c>
      <c r="Q128" t="s">
        <v>1491</v>
      </c>
      <c r="R128" t="s">
        <v>788</v>
      </c>
      <c r="S128">
        <f t="shared" si="25"/>
        <v>340341000</v>
      </c>
      <c r="T128">
        <f t="shared" si="26"/>
        <v>126</v>
      </c>
      <c r="U128">
        <f t="shared" si="27"/>
        <v>126</v>
      </c>
    </row>
    <row r="129" spans="1:21" x14ac:dyDescent="0.35">
      <c r="A129">
        <f t="shared" si="21"/>
        <v>127</v>
      </c>
      <c r="C129">
        <f t="shared" si="22"/>
        <v>34</v>
      </c>
      <c r="D129">
        <f t="shared" si="23"/>
        <v>34</v>
      </c>
      <c r="E129">
        <f t="shared" si="24"/>
        <v>7</v>
      </c>
      <c r="F129">
        <v>11</v>
      </c>
      <c r="G129">
        <v>7</v>
      </c>
      <c r="H129">
        <v>4</v>
      </c>
      <c r="I129">
        <v>5</v>
      </c>
      <c r="J129">
        <v>7</v>
      </c>
      <c r="K129" t="s">
        <v>20</v>
      </c>
      <c r="L129" t="s">
        <v>20</v>
      </c>
      <c r="M129" t="s">
        <v>33</v>
      </c>
      <c r="N129" t="s">
        <v>22</v>
      </c>
      <c r="O129" t="s">
        <v>34</v>
      </c>
      <c r="P129" t="s">
        <v>35</v>
      </c>
      <c r="Q129" t="s">
        <v>36</v>
      </c>
      <c r="R129" t="s">
        <v>37</v>
      </c>
      <c r="S129">
        <f t="shared" si="25"/>
        <v>340340700</v>
      </c>
      <c r="T129">
        <f t="shared" si="26"/>
        <v>127</v>
      </c>
      <c r="U129">
        <f t="shared" si="27"/>
        <v>127</v>
      </c>
    </row>
    <row r="130" spans="1:21" x14ac:dyDescent="0.35">
      <c r="A130">
        <f t="shared" ref="A130:A164" si="28">IF(ISBLANK($M130),"",IF($T130=$U130,$T130,$T130&amp;"-"&amp;$U130))</f>
        <v>128</v>
      </c>
      <c r="C130">
        <f t="shared" ref="C130:C164" si="29">$D130-MINA($F130:$L130)</f>
        <v>33</v>
      </c>
      <c r="D130">
        <f t="shared" ref="D130:D164" si="30">SUM($F130:$L130)</f>
        <v>33</v>
      </c>
      <c r="E130">
        <f t="shared" ref="E130:E164" si="31">SUM($J130:$L130)</f>
        <v>18</v>
      </c>
      <c r="F130" t="s">
        <v>20</v>
      </c>
      <c r="G130">
        <v>8</v>
      </c>
      <c r="H130" t="s">
        <v>20</v>
      </c>
      <c r="I130">
        <v>7</v>
      </c>
      <c r="J130" t="s">
        <v>20</v>
      </c>
      <c r="K130">
        <v>13</v>
      </c>
      <c r="L130">
        <v>5</v>
      </c>
      <c r="M130" t="s">
        <v>1137</v>
      </c>
      <c r="N130" t="s">
        <v>22</v>
      </c>
      <c r="O130" t="s">
        <v>83</v>
      </c>
      <c r="P130" t="s">
        <v>1138</v>
      </c>
      <c r="Q130" t="s">
        <v>1139</v>
      </c>
      <c r="S130">
        <f t="shared" ref="S130:S164" si="32">$C130*10000000+$D130*10000+$E130*100</f>
        <v>330331800</v>
      </c>
      <c r="T130">
        <f t="shared" si="26"/>
        <v>128</v>
      </c>
      <c r="U130">
        <f t="shared" si="27"/>
        <v>128</v>
      </c>
    </row>
    <row r="131" spans="1:21" x14ac:dyDescent="0.35">
      <c r="A131">
        <f t="shared" si="28"/>
        <v>129</v>
      </c>
      <c r="C131">
        <f t="shared" si="29"/>
        <v>33</v>
      </c>
      <c r="D131">
        <f t="shared" si="30"/>
        <v>33</v>
      </c>
      <c r="E131">
        <f t="shared" si="31"/>
        <v>12</v>
      </c>
      <c r="F131">
        <v>11</v>
      </c>
      <c r="G131">
        <v>5</v>
      </c>
      <c r="H131">
        <v>2</v>
      </c>
      <c r="I131">
        <v>3</v>
      </c>
      <c r="J131">
        <v>6</v>
      </c>
      <c r="K131" t="s">
        <v>20</v>
      </c>
      <c r="L131">
        <v>6</v>
      </c>
      <c r="M131" t="s">
        <v>292</v>
      </c>
      <c r="N131" t="s">
        <v>22</v>
      </c>
      <c r="O131" t="s">
        <v>176</v>
      </c>
      <c r="P131" t="s">
        <v>293</v>
      </c>
      <c r="S131">
        <f t="shared" si="32"/>
        <v>330331200</v>
      </c>
      <c r="T131">
        <f t="shared" ref="T131:T164" si="33">IF(ISBLANK($M131),"",1+COUNTIF($S$3:$S$1998,"&gt;"&amp;$S131))</f>
        <v>129</v>
      </c>
      <c r="U131">
        <f t="shared" ref="U131:U164" si="34">IF(ISBLANK($M131),"",COUNTIF($S$3:$S$1998,"&gt;"&amp;$S131)+COUNTIF($S$3:$S$1998,$S131))</f>
        <v>129</v>
      </c>
    </row>
    <row r="132" spans="1:21" x14ac:dyDescent="0.35">
      <c r="A132">
        <f t="shared" si="28"/>
        <v>130</v>
      </c>
      <c r="C132">
        <f t="shared" si="29"/>
        <v>32</v>
      </c>
      <c r="D132">
        <f t="shared" si="30"/>
        <v>32</v>
      </c>
      <c r="E132">
        <f t="shared" si="31"/>
        <v>12</v>
      </c>
      <c r="F132">
        <v>6</v>
      </c>
      <c r="G132">
        <v>5</v>
      </c>
      <c r="H132">
        <v>8</v>
      </c>
      <c r="I132">
        <v>1</v>
      </c>
      <c r="J132" t="s">
        <v>20</v>
      </c>
      <c r="K132" t="s">
        <v>20</v>
      </c>
      <c r="L132">
        <v>12</v>
      </c>
      <c r="M132" t="s">
        <v>1220</v>
      </c>
      <c r="N132" t="s">
        <v>22</v>
      </c>
      <c r="O132" t="s">
        <v>50</v>
      </c>
      <c r="P132" t="s">
        <v>1221</v>
      </c>
      <c r="Q132" t="s">
        <v>1222</v>
      </c>
      <c r="R132" t="s">
        <v>184</v>
      </c>
      <c r="S132">
        <f t="shared" si="32"/>
        <v>320321200</v>
      </c>
      <c r="T132">
        <f t="shared" si="33"/>
        <v>130</v>
      </c>
      <c r="U132">
        <f t="shared" si="34"/>
        <v>130</v>
      </c>
    </row>
    <row r="133" spans="1:21" x14ac:dyDescent="0.35">
      <c r="A133">
        <f t="shared" si="28"/>
        <v>131</v>
      </c>
      <c r="C133">
        <f t="shared" si="29"/>
        <v>31</v>
      </c>
      <c r="D133">
        <f t="shared" si="30"/>
        <v>32</v>
      </c>
      <c r="E133">
        <f t="shared" si="31"/>
        <v>23</v>
      </c>
      <c r="F133">
        <v>2</v>
      </c>
      <c r="G133">
        <v>4</v>
      </c>
      <c r="H133">
        <v>2</v>
      </c>
      <c r="I133">
        <v>1</v>
      </c>
      <c r="J133">
        <v>6</v>
      </c>
      <c r="K133">
        <v>11</v>
      </c>
      <c r="L133">
        <v>6</v>
      </c>
      <c r="M133" t="s">
        <v>705</v>
      </c>
      <c r="N133" t="s">
        <v>22</v>
      </c>
      <c r="O133" t="s">
        <v>373</v>
      </c>
      <c r="P133" t="s">
        <v>706</v>
      </c>
      <c r="Q133" t="s">
        <v>707</v>
      </c>
      <c r="S133">
        <f t="shared" si="32"/>
        <v>310322300</v>
      </c>
      <c r="T133">
        <f t="shared" si="33"/>
        <v>131</v>
      </c>
      <c r="U133">
        <f t="shared" si="34"/>
        <v>131</v>
      </c>
    </row>
    <row r="134" spans="1:21" x14ac:dyDescent="0.35">
      <c r="A134">
        <f t="shared" si="28"/>
        <v>132</v>
      </c>
      <c r="C134">
        <f t="shared" si="29"/>
        <v>31</v>
      </c>
      <c r="D134">
        <f t="shared" si="30"/>
        <v>31</v>
      </c>
      <c r="E134">
        <f t="shared" si="31"/>
        <v>8</v>
      </c>
      <c r="F134">
        <v>6</v>
      </c>
      <c r="G134">
        <v>7</v>
      </c>
      <c r="H134">
        <v>4</v>
      </c>
      <c r="I134">
        <v>6</v>
      </c>
      <c r="J134">
        <v>2</v>
      </c>
      <c r="K134">
        <v>6</v>
      </c>
      <c r="L134" t="s">
        <v>20</v>
      </c>
      <c r="M134" t="s">
        <v>1456</v>
      </c>
      <c r="N134" t="s">
        <v>22</v>
      </c>
      <c r="O134" t="s">
        <v>60</v>
      </c>
      <c r="P134" t="s">
        <v>1457</v>
      </c>
      <c r="Q134" t="s">
        <v>1458</v>
      </c>
      <c r="S134">
        <f t="shared" si="32"/>
        <v>310310800</v>
      </c>
      <c r="T134">
        <f t="shared" si="33"/>
        <v>132</v>
      </c>
      <c r="U134">
        <f t="shared" si="34"/>
        <v>132</v>
      </c>
    </row>
    <row r="135" spans="1:21" x14ac:dyDescent="0.35">
      <c r="A135">
        <f t="shared" si="28"/>
        <v>133</v>
      </c>
      <c r="C135">
        <f t="shared" si="29"/>
        <v>30</v>
      </c>
      <c r="D135">
        <f t="shared" si="30"/>
        <v>30</v>
      </c>
      <c r="E135">
        <f t="shared" si="31"/>
        <v>10</v>
      </c>
      <c r="F135">
        <v>15</v>
      </c>
      <c r="G135" t="s">
        <v>20</v>
      </c>
      <c r="H135" t="s">
        <v>20</v>
      </c>
      <c r="I135">
        <v>5</v>
      </c>
      <c r="J135">
        <v>10</v>
      </c>
      <c r="K135" t="s">
        <v>20</v>
      </c>
      <c r="L135" t="s">
        <v>20</v>
      </c>
      <c r="M135" t="s">
        <v>518</v>
      </c>
      <c r="N135" t="s">
        <v>22</v>
      </c>
      <c r="O135" t="s">
        <v>259</v>
      </c>
      <c r="P135" t="s">
        <v>519</v>
      </c>
      <c r="Q135" t="s">
        <v>520</v>
      </c>
      <c r="R135" t="s">
        <v>521</v>
      </c>
      <c r="S135">
        <f t="shared" si="32"/>
        <v>300301000</v>
      </c>
      <c r="T135">
        <f t="shared" si="33"/>
        <v>133</v>
      </c>
      <c r="U135">
        <f t="shared" si="34"/>
        <v>133</v>
      </c>
    </row>
    <row r="136" spans="1:21" x14ac:dyDescent="0.35">
      <c r="A136">
        <f t="shared" si="28"/>
        <v>134</v>
      </c>
      <c r="C136">
        <f t="shared" si="29"/>
        <v>30</v>
      </c>
      <c r="D136">
        <f t="shared" si="30"/>
        <v>30</v>
      </c>
      <c r="E136">
        <f t="shared" si="31"/>
        <v>9</v>
      </c>
      <c r="F136">
        <v>10</v>
      </c>
      <c r="G136">
        <v>5</v>
      </c>
      <c r="H136">
        <v>2</v>
      </c>
      <c r="I136">
        <v>4</v>
      </c>
      <c r="J136" t="s">
        <v>20</v>
      </c>
      <c r="K136" t="s">
        <v>20</v>
      </c>
      <c r="L136">
        <v>9</v>
      </c>
      <c r="M136" t="s">
        <v>214</v>
      </c>
      <c r="N136" t="s">
        <v>22</v>
      </c>
      <c r="O136" t="s">
        <v>50</v>
      </c>
      <c r="P136" t="s">
        <v>215</v>
      </c>
      <c r="Q136" t="s">
        <v>216</v>
      </c>
      <c r="R136" t="s">
        <v>217</v>
      </c>
      <c r="S136">
        <f t="shared" si="32"/>
        <v>300300900</v>
      </c>
      <c r="T136">
        <f t="shared" si="33"/>
        <v>134</v>
      </c>
      <c r="U136">
        <f t="shared" si="34"/>
        <v>134</v>
      </c>
    </row>
    <row r="137" spans="1:21" x14ac:dyDescent="0.35">
      <c r="A137">
        <f t="shared" si="28"/>
        <v>135</v>
      </c>
      <c r="C137">
        <f t="shared" si="29"/>
        <v>28</v>
      </c>
      <c r="D137">
        <f t="shared" si="30"/>
        <v>31</v>
      </c>
      <c r="E137">
        <f t="shared" si="31"/>
        <v>17</v>
      </c>
      <c r="F137">
        <v>4</v>
      </c>
      <c r="G137">
        <v>4</v>
      </c>
      <c r="H137">
        <v>3</v>
      </c>
      <c r="I137">
        <v>3</v>
      </c>
      <c r="J137">
        <v>3</v>
      </c>
      <c r="K137">
        <v>8</v>
      </c>
      <c r="L137">
        <v>6</v>
      </c>
      <c r="M137" t="s">
        <v>320</v>
      </c>
      <c r="N137" t="s">
        <v>22</v>
      </c>
      <c r="O137" t="s">
        <v>55</v>
      </c>
      <c r="P137" t="s">
        <v>321</v>
      </c>
      <c r="Q137" t="s">
        <v>322</v>
      </c>
      <c r="R137" t="s">
        <v>323</v>
      </c>
      <c r="S137">
        <f t="shared" si="32"/>
        <v>280311700</v>
      </c>
      <c r="T137">
        <f t="shared" si="33"/>
        <v>135</v>
      </c>
      <c r="U137">
        <f t="shared" si="34"/>
        <v>135</v>
      </c>
    </row>
    <row r="138" spans="1:21" x14ac:dyDescent="0.35">
      <c r="A138">
        <f t="shared" si="28"/>
        <v>136</v>
      </c>
      <c r="C138">
        <f t="shared" si="29"/>
        <v>28</v>
      </c>
      <c r="D138">
        <f t="shared" si="30"/>
        <v>28</v>
      </c>
      <c r="E138">
        <f t="shared" si="31"/>
        <v>10</v>
      </c>
      <c r="F138">
        <v>9</v>
      </c>
      <c r="G138">
        <v>5</v>
      </c>
      <c r="H138">
        <v>4</v>
      </c>
      <c r="I138" t="s">
        <v>20</v>
      </c>
      <c r="J138">
        <v>7</v>
      </c>
      <c r="K138">
        <v>3</v>
      </c>
      <c r="L138" t="s">
        <v>20</v>
      </c>
      <c r="M138" t="s">
        <v>1109</v>
      </c>
      <c r="N138" t="s">
        <v>22</v>
      </c>
      <c r="O138" t="s">
        <v>316</v>
      </c>
      <c r="P138" t="s">
        <v>1110</v>
      </c>
      <c r="S138">
        <f t="shared" si="32"/>
        <v>280281000</v>
      </c>
      <c r="T138">
        <f t="shared" si="33"/>
        <v>136</v>
      </c>
      <c r="U138">
        <f t="shared" si="34"/>
        <v>136</v>
      </c>
    </row>
    <row r="139" spans="1:21" x14ac:dyDescent="0.35">
      <c r="A139">
        <f t="shared" si="28"/>
        <v>137</v>
      </c>
      <c r="C139">
        <f t="shared" si="29"/>
        <v>27</v>
      </c>
      <c r="D139">
        <f t="shared" si="30"/>
        <v>29</v>
      </c>
      <c r="E139">
        <f t="shared" si="31"/>
        <v>14</v>
      </c>
      <c r="F139">
        <v>4</v>
      </c>
      <c r="G139">
        <v>2</v>
      </c>
      <c r="H139">
        <v>4</v>
      </c>
      <c r="I139">
        <v>5</v>
      </c>
      <c r="J139">
        <v>5</v>
      </c>
      <c r="K139">
        <v>4</v>
      </c>
      <c r="L139">
        <v>5</v>
      </c>
      <c r="M139" t="s">
        <v>974</v>
      </c>
      <c r="N139" t="s">
        <v>22</v>
      </c>
      <c r="O139" t="s">
        <v>29</v>
      </c>
      <c r="P139" t="s">
        <v>975</v>
      </c>
      <c r="Q139" t="s">
        <v>976</v>
      </c>
      <c r="S139">
        <f t="shared" si="32"/>
        <v>270291400</v>
      </c>
      <c r="T139">
        <f t="shared" si="33"/>
        <v>137</v>
      </c>
      <c r="U139">
        <f t="shared" si="34"/>
        <v>137</v>
      </c>
    </row>
    <row r="140" spans="1:21" x14ac:dyDescent="0.35">
      <c r="A140">
        <f t="shared" si="28"/>
        <v>138</v>
      </c>
      <c r="C140">
        <f t="shared" si="29"/>
        <v>27</v>
      </c>
      <c r="D140">
        <f t="shared" si="30"/>
        <v>28</v>
      </c>
      <c r="E140">
        <f t="shared" si="31"/>
        <v>5</v>
      </c>
      <c r="F140">
        <v>8</v>
      </c>
      <c r="G140">
        <v>3</v>
      </c>
      <c r="H140">
        <v>3</v>
      </c>
      <c r="I140">
        <v>9</v>
      </c>
      <c r="J140">
        <v>3</v>
      </c>
      <c r="K140">
        <v>1</v>
      </c>
      <c r="L140">
        <v>1</v>
      </c>
      <c r="M140" t="s">
        <v>725</v>
      </c>
      <c r="N140" t="s">
        <v>22</v>
      </c>
      <c r="O140" t="s">
        <v>373</v>
      </c>
      <c r="P140" t="s">
        <v>726</v>
      </c>
      <c r="Q140" t="s">
        <v>727</v>
      </c>
      <c r="S140">
        <f t="shared" si="32"/>
        <v>270280500</v>
      </c>
      <c r="T140">
        <f t="shared" si="33"/>
        <v>138</v>
      </c>
      <c r="U140">
        <f t="shared" si="34"/>
        <v>138</v>
      </c>
    </row>
    <row r="141" spans="1:21" x14ac:dyDescent="0.35">
      <c r="A141" t="str">
        <f t="shared" si="28"/>
        <v>139-140</v>
      </c>
      <c r="C141">
        <f t="shared" si="29"/>
        <v>27</v>
      </c>
      <c r="D141">
        <f t="shared" si="30"/>
        <v>27</v>
      </c>
      <c r="E141">
        <f t="shared" si="31"/>
        <v>14</v>
      </c>
      <c r="F141" t="s">
        <v>20</v>
      </c>
      <c r="G141">
        <v>7</v>
      </c>
      <c r="H141">
        <v>4</v>
      </c>
      <c r="I141">
        <v>2</v>
      </c>
      <c r="J141" t="s">
        <v>20</v>
      </c>
      <c r="K141">
        <v>8</v>
      </c>
      <c r="L141">
        <v>6</v>
      </c>
      <c r="M141" t="s">
        <v>1126</v>
      </c>
      <c r="N141" t="s">
        <v>22</v>
      </c>
      <c r="O141" t="s">
        <v>83</v>
      </c>
      <c r="P141" t="s">
        <v>1127</v>
      </c>
      <c r="S141">
        <f t="shared" si="32"/>
        <v>270271400</v>
      </c>
      <c r="T141">
        <f t="shared" si="33"/>
        <v>139</v>
      </c>
      <c r="U141">
        <f t="shared" si="34"/>
        <v>140</v>
      </c>
    </row>
    <row r="142" spans="1:21" x14ac:dyDescent="0.35">
      <c r="A142" t="str">
        <f t="shared" si="28"/>
        <v>139-140</v>
      </c>
      <c r="C142">
        <f t="shared" si="29"/>
        <v>27</v>
      </c>
      <c r="D142">
        <f t="shared" si="30"/>
        <v>27</v>
      </c>
      <c r="E142">
        <f t="shared" si="31"/>
        <v>14</v>
      </c>
      <c r="F142">
        <v>10</v>
      </c>
      <c r="G142" t="s">
        <v>20</v>
      </c>
      <c r="H142">
        <v>3</v>
      </c>
      <c r="I142" t="s">
        <v>20</v>
      </c>
      <c r="J142">
        <v>6</v>
      </c>
      <c r="K142">
        <v>8</v>
      </c>
      <c r="L142" t="s">
        <v>20</v>
      </c>
      <c r="M142" t="s">
        <v>971</v>
      </c>
      <c r="N142" t="s">
        <v>22</v>
      </c>
      <c r="O142" t="s">
        <v>105</v>
      </c>
      <c r="P142" t="s">
        <v>972</v>
      </c>
      <c r="R142" t="s">
        <v>973</v>
      </c>
      <c r="S142">
        <f t="shared" si="32"/>
        <v>270271400</v>
      </c>
      <c r="T142">
        <f t="shared" si="33"/>
        <v>139</v>
      </c>
      <c r="U142">
        <f t="shared" si="34"/>
        <v>140</v>
      </c>
    </row>
    <row r="143" spans="1:21" x14ac:dyDescent="0.35">
      <c r="A143">
        <f t="shared" si="28"/>
        <v>141</v>
      </c>
      <c r="C143">
        <f t="shared" si="29"/>
        <v>25</v>
      </c>
      <c r="D143">
        <f t="shared" si="30"/>
        <v>26</v>
      </c>
      <c r="E143">
        <f t="shared" si="31"/>
        <v>18</v>
      </c>
      <c r="F143">
        <v>2</v>
      </c>
      <c r="G143">
        <v>2</v>
      </c>
      <c r="H143">
        <v>3</v>
      </c>
      <c r="I143">
        <v>1</v>
      </c>
      <c r="J143">
        <v>1</v>
      </c>
      <c r="K143">
        <v>7</v>
      </c>
      <c r="L143">
        <v>10</v>
      </c>
      <c r="M143" t="s">
        <v>647</v>
      </c>
      <c r="N143" t="s">
        <v>22</v>
      </c>
      <c r="O143" t="s">
        <v>55</v>
      </c>
      <c r="P143" t="s">
        <v>648</v>
      </c>
      <c r="Q143" t="s">
        <v>649</v>
      </c>
      <c r="R143" t="s">
        <v>128</v>
      </c>
      <c r="S143">
        <f t="shared" si="32"/>
        <v>250261800</v>
      </c>
      <c r="T143">
        <f t="shared" si="33"/>
        <v>141</v>
      </c>
      <c r="U143">
        <f t="shared" si="34"/>
        <v>141</v>
      </c>
    </row>
    <row r="144" spans="1:21" x14ac:dyDescent="0.35">
      <c r="A144">
        <f t="shared" si="28"/>
        <v>142</v>
      </c>
      <c r="C144">
        <f t="shared" si="29"/>
        <v>25</v>
      </c>
      <c r="D144">
        <f t="shared" si="30"/>
        <v>25</v>
      </c>
      <c r="E144">
        <f t="shared" si="31"/>
        <v>9</v>
      </c>
      <c r="F144">
        <v>6</v>
      </c>
      <c r="G144">
        <v>4</v>
      </c>
      <c r="H144" t="s">
        <v>20</v>
      </c>
      <c r="I144">
        <v>6</v>
      </c>
      <c r="J144">
        <v>9</v>
      </c>
      <c r="K144" t="s">
        <v>20</v>
      </c>
      <c r="L144" t="s">
        <v>20</v>
      </c>
      <c r="M144" t="s">
        <v>717</v>
      </c>
      <c r="N144" t="s">
        <v>22</v>
      </c>
      <c r="O144" t="s">
        <v>176</v>
      </c>
      <c r="P144" t="s">
        <v>718</v>
      </c>
      <c r="S144">
        <f t="shared" si="32"/>
        <v>250250900</v>
      </c>
      <c r="T144">
        <f t="shared" si="33"/>
        <v>142</v>
      </c>
      <c r="U144">
        <f t="shared" si="34"/>
        <v>142</v>
      </c>
    </row>
    <row r="145" spans="1:21" x14ac:dyDescent="0.35">
      <c r="A145">
        <f t="shared" si="28"/>
        <v>143</v>
      </c>
      <c r="C145">
        <f t="shared" si="29"/>
        <v>24</v>
      </c>
      <c r="D145">
        <f t="shared" si="30"/>
        <v>24</v>
      </c>
      <c r="E145">
        <f t="shared" si="31"/>
        <v>14</v>
      </c>
      <c r="F145" t="s">
        <v>20</v>
      </c>
      <c r="G145" t="s">
        <v>20</v>
      </c>
      <c r="H145">
        <v>10</v>
      </c>
      <c r="I145" t="s">
        <v>20</v>
      </c>
      <c r="J145">
        <v>9</v>
      </c>
      <c r="K145">
        <v>5</v>
      </c>
      <c r="L145" t="s">
        <v>20</v>
      </c>
      <c r="M145" t="s">
        <v>1264</v>
      </c>
      <c r="N145" t="s">
        <v>22</v>
      </c>
      <c r="O145" t="s">
        <v>105</v>
      </c>
      <c r="P145" t="s">
        <v>1265</v>
      </c>
      <c r="R145" t="s">
        <v>1266</v>
      </c>
      <c r="S145">
        <f t="shared" si="32"/>
        <v>240241400</v>
      </c>
      <c r="T145">
        <f t="shared" si="33"/>
        <v>143</v>
      </c>
      <c r="U145">
        <f t="shared" si="34"/>
        <v>143</v>
      </c>
    </row>
    <row r="146" spans="1:21" x14ac:dyDescent="0.35">
      <c r="A146">
        <f t="shared" si="28"/>
        <v>144</v>
      </c>
      <c r="C146">
        <f t="shared" si="29"/>
        <v>24</v>
      </c>
      <c r="D146">
        <f t="shared" si="30"/>
        <v>24</v>
      </c>
      <c r="E146">
        <f t="shared" si="31"/>
        <v>13</v>
      </c>
      <c r="F146" t="s">
        <v>20</v>
      </c>
      <c r="G146">
        <v>8</v>
      </c>
      <c r="H146">
        <v>3</v>
      </c>
      <c r="I146" t="s">
        <v>20</v>
      </c>
      <c r="J146" t="s">
        <v>20</v>
      </c>
      <c r="K146">
        <v>13</v>
      </c>
      <c r="L146" t="s">
        <v>20</v>
      </c>
      <c r="M146" t="s">
        <v>444</v>
      </c>
      <c r="N146" t="s">
        <v>22</v>
      </c>
      <c r="O146" t="s">
        <v>111</v>
      </c>
      <c r="P146" t="s">
        <v>445</v>
      </c>
      <c r="S146">
        <f t="shared" si="32"/>
        <v>240241300</v>
      </c>
      <c r="T146">
        <f t="shared" si="33"/>
        <v>144</v>
      </c>
      <c r="U146">
        <f t="shared" si="34"/>
        <v>144</v>
      </c>
    </row>
    <row r="147" spans="1:21" x14ac:dyDescent="0.35">
      <c r="A147">
        <f t="shared" si="28"/>
        <v>145</v>
      </c>
      <c r="C147">
        <f t="shared" si="29"/>
        <v>24</v>
      </c>
      <c r="D147">
        <f t="shared" si="30"/>
        <v>24</v>
      </c>
      <c r="E147">
        <f t="shared" si="31"/>
        <v>8</v>
      </c>
      <c r="F147">
        <v>6</v>
      </c>
      <c r="G147">
        <v>4</v>
      </c>
      <c r="H147">
        <v>3</v>
      </c>
      <c r="I147">
        <v>3</v>
      </c>
      <c r="J147" t="s">
        <v>20</v>
      </c>
      <c r="K147">
        <v>8</v>
      </c>
      <c r="L147" t="s">
        <v>20</v>
      </c>
      <c r="M147" t="s">
        <v>1535</v>
      </c>
      <c r="N147" t="s">
        <v>22</v>
      </c>
      <c r="O147" t="s">
        <v>527</v>
      </c>
      <c r="P147" t="s">
        <v>1536</v>
      </c>
      <c r="Q147" t="s">
        <v>1537</v>
      </c>
      <c r="S147">
        <f t="shared" si="32"/>
        <v>240240800</v>
      </c>
      <c r="T147">
        <f t="shared" si="33"/>
        <v>145</v>
      </c>
      <c r="U147">
        <f t="shared" si="34"/>
        <v>145</v>
      </c>
    </row>
    <row r="148" spans="1:21" x14ac:dyDescent="0.35">
      <c r="A148">
        <f t="shared" si="28"/>
        <v>146</v>
      </c>
      <c r="C148">
        <f t="shared" si="29"/>
        <v>24</v>
      </c>
      <c r="D148">
        <f t="shared" si="30"/>
        <v>24</v>
      </c>
      <c r="E148">
        <f t="shared" si="31"/>
        <v>0</v>
      </c>
      <c r="F148">
        <v>7</v>
      </c>
      <c r="G148">
        <v>7</v>
      </c>
      <c r="H148">
        <v>6</v>
      </c>
      <c r="I148">
        <v>4</v>
      </c>
      <c r="J148" t="s">
        <v>20</v>
      </c>
      <c r="K148" t="s">
        <v>20</v>
      </c>
      <c r="L148" t="s">
        <v>20</v>
      </c>
      <c r="M148" t="s">
        <v>1336</v>
      </c>
      <c r="N148" t="s">
        <v>22</v>
      </c>
      <c r="O148" t="s">
        <v>121</v>
      </c>
      <c r="P148" t="s">
        <v>1337</v>
      </c>
      <c r="Q148" t="s">
        <v>1338</v>
      </c>
      <c r="S148">
        <f t="shared" si="32"/>
        <v>240240000</v>
      </c>
      <c r="T148">
        <f t="shared" si="33"/>
        <v>146</v>
      </c>
      <c r="U148">
        <f t="shared" si="34"/>
        <v>146</v>
      </c>
    </row>
    <row r="149" spans="1:21" x14ac:dyDescent="0.35">
      <c r="A149">
        <f t="shared" si="28"/>
        <v>147</v>
      </c>
      <c r="C149">
        <f t="shared" si="29"/>
        <v>23</v>
      </c>
      <c r="D149">
        <f t="shared" si="30"/>
        <v>23</v>
      </c>
      <c r="E149">
        <f t="shared" si="31"/>
        <v>21</v>
      </c>
      <c r="F149" t="s">
        <v>20</v>
      </c>
      <c r="G149" t="s">
        <v>20</v>
      </c>
      <c r="H149" t="s">
        <v>20</v>
      </c>
      <c r="I149">
        <v>2</v>
      </c>
      <c r="J149">
        <v>5</v>
      </c>
      <c r="K149">
        <v>10</v>
      </c>
      <c r="L149">
        <v>6</v>
      </c>
      <c r="M149" t="s">
        <v>833</v>
      </c>
      <c r="N149" t="s">
        <v>22</v>
      </c>
      <c r="O149" t="s">
        <v>45</v>
      </c>
      <c r="P149" t="s">
        <v>834</v>
      </c>
      <c r="Q149" t="s">
        <v>835</v>
      </c>
      <c r="R149" t="s">
        <v>836</v>
      </c>
      <c r="S149">
        <f t="shared" si="32"/>
        <v>230232100</v>
      </c>
      <c r="T149">
        <f t="shared" si="33"/>
        <v>147</v>
      </c>
      <c r="U149">
        <f t="shared" si="34"/>
        <v>147</v>
      </c>
    </row>
    <row r="150" spans="1:21" x14ac:dyDescent="0.35">
      <c r="A150">
        <f t="shared" si="28"/>
        <v>148</v>
      </c>
      <c r="C150">
        <f t="shared" si="29"/>
        <v>23</v>
      </c>
      <c r="D150">
        <f t="shared" si="30"/>
        <v>23</v>
      </c>
      <c r="E150">
        <f t="shared" si="31"/>
        <v>14</v>
      </c>
      <c r="F150" t="s">
        <v>20</v>
      </c>
      <c r="G150">
        <v>7</v>
      </c>
      <c r="H150">
        <v>2</v>
      </c>
      <c r="I150" t="s">
        <v>20</v>
      </c>
      <c r="J150" t="s">
        <v>20</v>
      </c>
      <c r="K150" t="s">
        <v>20</v>
      </c>
      <c r="L150">
        <v>14</v>
      </c>
      <c r="M150" t="s">
        <v>1292</v>
      </c>
      <c r="N150" t="s">
        <v>22</v>
      </c>
      <c r="O150" t="s">
        <v>527</v>
      </c>
      <c r="P150" t="s">
        <v>1293</v>
      </c>
      <c r="Q150" t="s">
        <v>1294</v>
      </c>
      <c r="R150" t="s">
        <v>530</v>
      </c>
      <c r="S150">
        <f t="shared" si="32"/>
        <v>230231400</v>
      </c>
      <c r="T150">
        <f t="shared" si="33"/>
        <v>148</v>
      </c>
      <c r="U150">
        <f t="shared" si="34"/>
        <v>148</v>
      </c>
    </row>
    <row r="151" spans="1:21" x14ac:dyDescent="0.35">
      <c r="A151">
        <f t="shared" si="28"/>
        <v>149</v>
      </c>
      <c r="C151">
        <f t="shared" si="29"/>
        <v>23</v>
      </c>
      <c r="D151">
        <f t="shared" si="30"/>
        <v>23</v>
      </c>
      <c r="E151">
        <f t="shared" si="31"/>
        <v>6</v>
      </c>
      <c r="F151">
        <v>9</v>
      </c>
      <c r="G151">
        <v>3</v>
      </c>
      <c r="H151">
        <v>1</v>
      </c>
      <c r="I151">
        <v>4</v>
      </c>
      <c r="J151">
        <v>6</v>
      </c>
      <c r="K151" t="s">
        <v>20</v>
      </c>
      <c r="L151" t="s">
        <v>20</v>
      </c>
      <c r="M151" t="s">
        <v>318</v>
      </c>
      <c r="N151" t="s">
        <v>22</v>
      </c>
      <c r="O151" t="s">
        <v>176</v>
      </c>
      <c r="P151" t="s">
        <v>319</v>
      </c>
      <c r="S151">
        <f t="shared" si="32"/>
        <v>230230600</v>
      </c>
      <c r="T151">
        <f t="shared" si="33"/>
        <v>149</v>
      </c>
      <c r="U151">
        <f t="shared" si="34"/>
        <v>149</v>
      </c>
    </row>
    <row r="152" spans="1:21" x14ac:dyDescent="0.35">
      <c r="A152">
        <f t="shared" si="28"/>
        <v>150</v>
      </c>
      <c r="C152">
        <f t="shared" si="29"/>
        <v>22</v>
      </c>
      <c r="D152">
        <f t="shared" si="30"/>
        <v>22</v>
      </c>
      <c r="E152">
        <f t="shared" si="31"/>
        <v>11</v>
      </c>
      <c r="F152">
        <v>8</v>
      </c>
      <c r="G152">
        <v>3</v>
      </c>
      <c r="H152" t="s">
        <v>20</v>
      </c>
      <c r="I152" t="s">
        <v>20</v>
      </c>
      <c r="J152">
        <v>1</v>
      </c>
      <c r="K152">
        <v>8</v>
      </c>
      <c r="L152">
        <v>2</v>
      </c>
      <c r="M152" t="s">
        <v>152</v>
      </c>
      <c r="N152" t="s">
        <v>22</v>
      </c>
      <c r="O152" t="s">
        <v>29</v>
      </c>
      <c r="P152" t="s">
        <v>153</v>
      </c>
      <c r="Q152" t="s">
        <v>154</v>
      </c>
      <c r="S152">
        <f t="shared" si="32"/>
        <v>220221100</v>
      </c>
      <c r="T152">
        <f t="shared" si="33"/>
        <v>150</v>
      </c>
      <c r="U152">
        <f t="shared" si="34"/>
        <v>150</v>
      </c>
    </row>
    <row r="153" spans="1:21" x14ac:dyDescent="0.35">
      <c r="A153">
        <f t="shared" si="28"/>
        <v>151</v>
      </c>
      <c r="C153">
        <f t="shared" si="29"/>
        <v>22</v>
      </c>
      <c r="D153">
        <f t="shared" si="30"/>
        <v>22</v>
      </c>
      <c r="E153">
        <f t="shared" si="31"/>
        <v>0</v>
      </c>
      <c r="F153">
        <v>12</v>
      </c>
      <c r="G153">
        <v>8</v>
      </c>
      <c r="H153">
        <v>2</v>
      </c>
      <c r="I153" t="s">
        <v>20</v>
      </c>
      <c r="J153" t="s">
        <v>20</v>
      </c>
      <c r="K153" t="s">
        <v>20</v>
      </c>
      <c r="L153" t="s">
        <v>20</v>
      </c>
      <c r="M153" t="s">
        <v>779</v>
      </c>
      <c r="N153" t="s">
        <v>22</v>
      </c>
      <c r="O153" t="s">
        <v>50</v>
      </c>
      <c r="P153" t="s">
        <v>780</v>
      </c>
      <c r="Q153" t="s">
        <v>781</v>
      </c>
      <c r="R153" t="s">
        <v>93</v>
      </c>
      <c r="S153">
        <f t="shared" si="32"/>
        <v>220220000</v>
      </c>
      <c r="T153">
        <f t="shared" si="33"/>
        <v>151</v>
      </c>
      <c r="U153">
        <f t="shared" si="34"/>
        <v>151</v>
      </c>
    </row>
    <row r="154" spans="1:21" x14ac:dyDescent="0.35">
      <c r="A154">
        <f t="shared" si="28"/>
        <v>152</v>
      </c>
      <c r="C154">
        <f t="shared" si="29"/>
        <v>21</v>
      </c>
      <c r="D154">
        <f t="shared" si="30"/>
        <v>22</v>
      </c>
      <c r="E154">
        <f t="shared" si="31"/>
        <v>13</v>
      </c>
      <c r="F154">
        <v>1</v>
      </c>
      <c r="G154">
        <v>3</v>
      </c>
      <c r="H154">
        <v>4</v>
      </c>
      <c r="I154">
        <v>1</v>
      </c>
      <c r="J154">
        <v>2</v>
      </c>
      <c r="K154">
        <v>5</v>
      </c>
      <c r="L154">
        <v>6</v>
      </c>
      <c r="M154" t="s">
        <v>949</v>
      </c>
      <c r="N154" t="s">
        <v>22</v>
      </c>
      <c r="O154" t="s">
        <v>55</v>
      </c>
      <c r="P154" t="s">
        <v>950</v>
      </c>
      <c r="Q154" t="s">
        <v>951</v>
      </c>
      <c r="R154" t="s">
        <v>58</v>
      </c>
      <c r="S154">
        <f t="shared" si="32"/>
        <v>210221300</v>
      </c>
      <c r="T154">
        <f t="shared" si="33"/>
        <v>152</v>
      </c>
      <c r="U154">
        <f t="shared" si="34"/>
        <v>152</v>
      </c>
    </row>
    <row r="155" spans="1:21" x14ac:dyDescent="0.35">
      <c r="A155">
        <f t="shared" si="28"/>
        <v>153</v>
      </c>
      <c r="C155">
        <f t="shared" si="29"/>
        <v>21</v>
      </c>
      <c r="D155">
        <f t="shared" si="30"/>
        <v>22</v>
      </c>
      <c r="E155">
        <f t="shared" si="31"/>
        <v>10</v>
      </c>
      <c r="F155">
        <v>7</v>
      </c>
      <c r="G155">
        <v>2</v>
      </c>
      <c r="H155">
        <v>1</v>
      </c>
      <c r="I155">
        <v>2</v>
      </c>
      <c r="J155">
        <v>1</v>
      </c>
      <c r="K155">
        <v>4</v>
      </c>
      <c r="L155">
        <v>5</v>
      </c>
      <c r="M155" t="s">
        <v>863</v>
      </c>
      <c r="N155" t="s">
        <v>22</v>
      </c>
      <c r="O155" t="s">
        <v>55</v>
      </c>
      <c r="P155" t="s">
        <v>864</v>
      </c>
      <c r="Q155" t="s">
        <v>865</v>
      </c>
      <c r="R155" t="s">
        <v>128</v>
      </c>
      <c r="S155">
        <f t="shared" si="32"/>
        <v>210221000</v>
      </c>
      <c r="T155">
        <f t="shared" si="33"/>
        <v>153</v>
      </c>
      <c r="U155">
        <f t="shared" si="34"/>
        <v>153</v>
      </c>
    </row>
    <row r="156" spans="1:21" x14ac:dyDescent="0.35">
      <c r="A156">
        <f t="shared" si="28"/>
        <v>154</v>
      </c>
      <c r="C156">
        <f t="shared" si="29"/>
        <v>20</v>
      </c>
      <c r="D156">
        <f t="shared" si="30"/>
        <v>20</v>
      </c>
      <c r="E156">
        <f t="shared" si="31"/>
        <v>5</v>
      </c>
      <c r="F156">
        <v>7</v>
      </c>
      <c r="G156">
        <v>8</v>
      </c>
      <c r="H156" t="s">
        <v>20</v>
      </c>
      <c r="I156" t="s">
        <v>20</v>
      </c>
      <c r="J156" t="s">
        <v>20</v>
      </c>
      <c r="K156">
        <v>1</v>
      </c>
      <c r="L156">
        <v>4</v>
      </c>
      <c r="M156" t="s">
        <v>204</v>
      </c>
      <c r="N156" t="s">
        <v>22</v>
      </c>
      <c r="O156" t="s">
        <v>205</v>
      </c>
      <c r="P156" t="s">
        <v>206</v>
      </c>
      <c r="Q156" t="s">
        <v>207</v>
      </c>
      <c r="R156" t="s">
        <v>208</v>
      </c>
      <c r="S156">
        <f t="shared" si="32"/>
        <v>200200500</v>
      </c>
      <c r="T156">
        <f t="shared" si="33"/>
        <v>154</v>
      </c>
      <c r="U156">
        <f t="shared" si="34"/>
        <v>154</v>
      </c>
    </row>
    <row r="157" spans="1:21" x14ac:dyDescent="0.35">
      <c r="A157">
        <f t="shared" si="28"/>
        <v>155</v>
      </c>
      <c r="C157">
        <f t="shared" si="29"/>
        <v>19</v>
      </c>
      <c r="D157">
        <f t="shared" si="30"/>
        <v>19</v>
      </c>
      <c r="E157">
        <f t="shared" si="31"/>
        <v>5</v>
      </c>
      <c r="F157">
        <v>3</v>
      </c>
      <c r="G157">
        <v>4</v>
      </c>
      <c r="H157">
        <v>2</v>
      </c>
      <c r="I157">
        <v>5</v>
      </c>
      <c r="J157">
        <v>1</v>
      </c>
      <c r="K157">
        <v>0</v>
      </c>
      <c r="L157">
        <v>4</v>
      </c>
      <c r="M157" t="s">
        <v>328</v>
      </c>
      <c r="N157" t="s">
        <v>22</v>
      </c>
      <c r="O157" t="s">
        <v>45</v>
      </c>
      <c r="P157" t="s">
        <v>329</v>
      </c>
      <c r="Q157" t="s">
        <v>330</v>
      </c>
      <c r="R157" t="s">
        <v>331</v>
      </c>
      <c r="S157">
        <f t="shared" si="32"/>
        <v>190190500</v>
      </c>
      <c r="T157">
        <f t="shared" si="33"/>
        <v>155</v>
      </c>
      <c r="U157">
        <f t="shared" si="34"/>
        <v>155</v>
      </c>
    </row>
    <row r="158" spans="1:21" x14ac:dyDescent="0.35">
      <c r="A158">
        <f t="shared" si="28"/>
        <v>156</v>
      </c>
      <c r="C158">
        <f t="shared" si="29"/>
        <v>18</v>
      </c>
      <c r="D158">
        <f t="shared" si="30"/>
        <v>18</v>
      </c>
      <c r="E158">
        <f t="shared" si="31"/>
        <v>6</v>
      </c>
      <c r="F158">
        <v>8</v>
      </c>
      <c r="G158">
        <v>4</v>
      </c>
      <c r="H158">
        <v>0</v>
      </c>
      <c r="I158" t="s">
        <v>20</v>
      </c>
      <c r="J158">
        <v>6</v>
      </c>
      <c r="K158" t="s">
        <v>20</v>
      </c>
      <c r="L158" t="s">
        <v>20</v>
      </c>
      <c r="M158" t="s">
        <v>1234</v>
      </c>
      <c r="N158" t="s">
        <v>22</v>
      </c>
      <c r="O158" t="s">
        <v>316</v>
      </c>
      <c r="P158" t="s">
        <v>1235</v>
      </c>
      <c r="S158">
        <f t="shared" si="32"/>
        <v>180180600</v>
      </c>
      <c r="T158">
        <f t="shared" si="33"/>
        <v>156</v>
      </c>
      <c r="U158">
        <f t="shared" si="34"/>
        <v>156</v>
      </c>
    </row>
    <row r="159" spans="1:21" x14ac:dyDescent="0.35">
      <c r="A159">
        <f t="shared" si="28"/>
        <v>157</v>
      </c>
      <c r="C159">
        <f t="shared" si="29"/>
        <v>18</v>
      </c>
      <c r="D159">
        <f t="shared" si="30"/>
        <v>18</v>
      </c>
      <c r="E159">
        <f t="shared" si="31"/>
        <v>0</v>
      </c>
      <c r="F159">
        <v>9</v>
      </c>
      <c r="G159">
        <v>5</v>
      </c>
      <c r="H159">
        <v>4</v>
      </c>
      <c r="I159" t="s">
        <v>20</v>
      </c>
      <c r="J159" t="s">
        <v>20</v>
      </c>
      <c r="K159" t="s">
        <v>20</v>
      </c>
      <c r="L159" t="s">
        <v>20</v>
      </c>
      <c r="M159" t="s">
        <v>845</v>
      </c>
      <c r="N159" t="s">
        <v>22</v>
      </c>
      <c r="O159" t="s">
        <v>121</v>
      </c>
      <c r="P159" t="s">
        <v>846</v>
      </c>
      <c r="Q159" t="s">
        <v>847</v>
      </c>
      <c r="S159">
        <f t="shared" si="32"/>
        <v>180180000</v>
      </c>
      <c r="T159">
        <f t="shared" si="33"/>
        <v>157</v>
      </c>
      <c r="U159">
        <f t="shared" si="34"/>
        <v>157</v>
      </c>
    </row>
    <row r="160" spans="1:21" x14ac:dyDescent="0.35">
      <c r="A160">
        <f t="shared" si="28"/>
        <v>158</v>
      </c>
      <c r="C160">
        <f t="shared" si="29"/>
        <v>14</v>
      </c>
      <c r="D160">
        <f t="shared" si="30"/>
        <v>14</v>
      </c>
      <c r="E160">
        <f t="shared" si="31"/>
        <v>0</v>
      </c>
      <c r="F160">
        <v>5</v>
      </c>
      <c r="G160">
        <v>4</v>
      </c>
      <c r="H160">
        <v>5</v>
      </c>
      <c r="I160" t="s">
        <v>20</v>
      </c>
      <c r="J160" t="s">
        <v>20</v>
      </c>
      <c r="K160" t="s">
        <v>20</v>
      </c>
      <c r="L160" t="s">
        <v>20</v>
      </c>
      <c r="M160" t="s">
        <v>1462</v>
      </c>
      <c r="N160" t="s">
        <v>22</v>
      </c>
      <c r="O160" t="s">
        <v>60</v>
      </c>
      <c r="P160" t="s">
        <v>1463</v>
      </c>
      <c r="Q160" t="s">
        <v>1464</v>
      </c>
      <c r="S160">
        <f t="shared" si="32"/>
        <v>140140000</v>
      </c>
      <c r="T160">
        <f t="shared" si="33"/>
        <v>158</v>
      </c>
      <c r="U160">
        <f t="shared" si="34"/>
        <v>158</v>
      </c>
    </row>
    <row r="161" spans="1:21" x14ac:dyDescent="0.35">
      <c r="A161">
        <f t="shared" si="28"/>
        <v>159</v>
      </c>
      <c r="C161">
        <f t="shared" si="29"/>
        <v>13</v>
      </c>
      <c r="D161">
        <f t="shared" si="30"/>
        <v>13</v>
      </c>
      <c r="E161">
        <f t="shared" si="31"/>
        <v>9</v>
      </c>
      <c r="F161">
        <v>3</v>
      </c>
      <c r="G161" t="s">
        <v>20</v>
      </c>
      <c r="H161">
        <v>1</v>
      </c>
      <c r="I161" t="s">
        <v>20</v>
      </c>
      <c r="J161" t="s">
        <v>20</v>
      </c>
      <c r="K161">
        <v>4</v>
      </c>
      <c r="L161">
        <v>5</v>
      </c>
      <c r="M161" t="s">
        <v>280</v>
      </c>
      <c r="N161" t="s">
        <v>22</v>
      </c>
      <c r="O161" t="s">
        <v>281</v>
      </c>
      <c r="P161" t="s">
        <v>282</v>
      </c>
      <c r="Q161" t="s">
        <v>283</v>
      </c>
      <c r="R161" t="s">
        <v>284</v>
      </c>
      <c r="S161">
        <f t="shared" si="32"/>
        <v>130130900</v>
      </c>
      <c r="T161">
        <f t="shared" si="33"/>
        <v>159</v>
      </c>
      <c r="U161">
        <f t="shared" si="34"/>
        <v>159</v>
      </c>
    </row>
    <row r="162" spans="1:21" x14ac:dyDescent="0.35">
      <c r="A162">
        <f t="shared" si="28"/>
        <v>160</v>
      </c>
      <c r="C162">
        <f t="shared" si="29"/>
        <v>13</v>
      </c>
      <c r="D162">
        <f t="shared" si="30"/>
        <v>13</v>
      </c>
      <c r="E162">
        <f t="shared" si="31"/>
        <v>1</v>
      </c>
      <c r="F162">
        <v>5</v>
      </c>
      <c r="G162">
        <v>4</v>
      </c>
      <c r="H162">
        <v>1</v>
      </c>
      <c r="I162">
        <v>2</v>
      </c>
      <c r="J162">
        <v>1</v>
      </c>
      <c r="K162" t="s">
        <v>20</v>
      </c>
      <c r="L162" t="s">
        <v>20</v>
      </c>
      <c r="M162" t="s">
        <v>466</v>
      </c>
      <c r="N162" t="s">
        <v>22</v>
      </c>
      <c r="O162" t="s">
        <v>467</v>
      </c>
      <c r="P162" t="s">
        <v>468</v>
      </c>
      <c r="S162">
        <f t="shared" si="32"/>
        <v>130130100</v>
      </c>
      <c r="T162">
        <f t="shared" si="33"/>
        <v>160</v>
      </c>
      <c r="U162">
        <f t="shared" si="34"/>
        <v>160</v>
      </c>
    </row>
    <row r="163" spans="1:21" x14ac:dyDescent="0.35">
      <c r="A163">
        <f t="shared" si="28"/>
        <v>161</v>
      </c>
      <c r="C163">
        <f t="shared" si="29"/>
        <v>10</v>
      </c>
      <c r="D163">
        <f t="shared" si="30"/>
        <v>10</v>
      </c>
      <c r="E163">
        <f t="shared" si="31"/>
        <v>5</v>
      </c>
      <c r="F163" t="s">
        <v>20</v>
      </c>
      <c r="G163">
        <v>2</v>
      </c>
      <c r="H163">
        <v>2</v>
      </c>
      <c r="I163">
        <v>1</v>
      </c>
      <c r="J163">
        <v>1</v>
      </c>
      <c r="K163">
        <v>2</v>
      </c>
      <c r="L163">
        <v>2</v>
      </c>
      <c r="M163" t="s">
        <v>54</v>
      </c>
      <c r="N163" t="s">
        <v>22</v>
      </c>
      <c r="O163" t="s">
        <v>55</v>
      </c>
      <c r="P163" t="s">
        <v>56</v>
      </c>
      <c r="Q163" t="s">
        <v>57</v>
      </c>
      <c r="R163" t="s">
        <v>58</v>
      </c>
      <c r="S163">
        <f t="shared" si="32"/>
        <v>100100500</v>
      </c>
      <c r="T163">
        <f t="shared" si="33"/>
        <v>161</v>
      </c>
      <c r="U163">
        <f t="shared" si="34"/>
        <v>161</v>
      </c>
    </row>
    <row r="164" spans="1:21" x14ac:dyDescent="0.35">
      <c r="A164">
        <f t="shared" si="28"/>
        <v>162</v>
      </c>
      <c r="C164">
        <f t="shared" si="29"/>
        <v>10</v>
      </c>
      <c r="D164">
        <f t="shared" si="30"/>
        <v>10</v>
      </c>
      <c r="E164">
        <f t="shared" si="31"/>
        <v>3</v>
      </c>
      <c r="F164">
        <v>1</v>
      </c>
      <c r="G164">
        <v>4</v>
      </c>
      <c r="H164">
        <v>2</v>
      </c>
      <c r="I164" t="s">
        <v>20</v>
      </c>
      <c r="J164" t="s">
        <v>20</v>
      </c>
      <c r="K164">
        <v>3</v>
      </c>
      <c r="L164" t="s">
        <v>20</v>
      </c>
      <c r="M164" t="s">
        <v>752</v>
      </c>
      <c r="N164" t="s">
        <v>22</v>
      </c>
      <c r="O164" t="s">
        <v>316</v>
      </c>
      <c r="P164" t="s">
        <v>753</v>
      </c>
      <c r="S164">
        <f t="shared" si="32"/>
        <v>100100300</v>
      </c>
      <c r="T164">
        <f t="shared" si="33"/>
        <v>162</v>
      </c>
      <c r="U164">
        <f t="shared" si="34"/>
        <v>162</v>
      </c>
    </row>
  </sheetData>
  <sortState xmlns:xlrd2="http://schemas.microsoft.com/office/spreadsheetml/2017/richdata2" ref="A3:U164">
    <sortCondition ref="T2"/>
    <sortCondition ref="M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4DD3-A715-46D2-8378-C820D0352F1F}">
  <dimension ref="A1:U145"/>
  <sheetViews>
    <sheetView workbookViewId="0">
      <selection activeCell="B16" sqref="B16"/>
    </sheetView>
  </sheetViews>
  <sheetFormatPr defaultRowHeight="15.5" x14ac:dyDescent="0.35"/>
  <cols>
    <col min="1" max="1" width="7.33203125" bestFit="1" customWidth="1"/>
    <col min="2" max="2" width="9.58203125" customWidth="1"/>
    <col min="3" max="4" width="3.75" bestFit="1" customWidth="1"/>
    <col min="5" max="12" width="2.75" bestFit="1" customWidth="1"/>
    <col min="13" max="13" width="9.83203125" bestFit="1" customWidth="1"/>
    <col min="14" max="14" width="6.75" bestFit="1" customWidth="1"/>
    <col min="15" max="15" width="20.25" bestFit="1" customWidth="1"/>
    <col min="16" max="16" width="27.75" bestFit="1" customWidth="1"/>
    <col min="17" max="17" width="33.08203125" bestFit="1" customWidth="1"/>
    <col min="18" max="18" width="69.83203125" bestFit="1" customWidth="1"/>
    <col min="19" max="19" width="10.75" hidden="1" customWidth="1"/>
    <col min="20" max="21" width="3.75" hidden="1" customWidth="1"/>
  </cols>
  <sheetData>
    <row r="1" spans="1:21" ht="18.5" x14ac:dyDescent="0.45">
      <c r="A1" s="2" t="str">
        <f>"Молодежный Кубок мира. Сезон 2025-2026. Сумма туров 1-7. Группа М. Всего команд: "&amp;COUNTA($M$3:$M$1991)</f>
        <v>Молодежный Кубок мира. Сезон 2025-2026. Сумма туров 1-7. Группа М. Всего команд: 143</v>
      </c>
      <c r="B1" s="2"/>
    </row>
    <row r="2" spans="1:21" x14ac:dyDescent="0.35">
      <c r="A2" s="1" t="s">
        <v>0</v>
      </c>
      <c r="B2" s="1" t="s">
        <v>1641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1:21" x14ac:dyDescent="0.35">
      <c r="A3">
        <f t="shared" ref="A3:A29" si="0">IF(ISBLANK($M3),"",IF($T3=$U3,$T3,$T3&amp;"-"&amp;$U3))</f>
        <v>1</v>
      </c>
      <c r="B3" t="s">
        <v>1642</v>
      </c>
      <c r="C3">
        <f t="shared" ref="C3:C29" si="1">$D3-MINA($F3:$L3)</f>
        <v>121</v>
      </c>
      <c r="D3">
        <f t="shared" ref="D3:D29" si="2">SUM($F3:$L3)</f>
        <v>135</v>
      </c>
      <c r="E3">
        <f t="shared" ref="E3:E29" si="3">SUM($J3:$L3)</f>
        <v>64</v>
      </c>
      <c r="F3">
        <v>20</v>
      </c>
      <c r="G3">
        <v>19</v>
      </c>
      <c r="H3">
        <v>14</v>
      </c>
      <c r="I3">
        <v>18</v>
      </c>
      <c r="J3">
        <v>21</v>
      </c>
      <c r="K3">
        <v>21</v>
      </c>
      <c r="L3">
        <v>22</v>
      </c>
      <c r="M3" t="s">
        <v>487</v>
      </c>
      <c r="N3" t="s">
        <v>39</v>
      </c>
      <c r="O3" t="s">
        <v>271</v>
      </c>
      <c r="P3" t="s">
        <v>488</v>
      </c>
      <c r="Q3" t="s">
        <v>489</v>
      </c>
      <c r="R3" t="s">
        <v>490</v>
      </c>
      <c r="S3">
        <f t="shared" ref="S3:S29" si="4">$C3*10000000+$D3*10000+$E3*100</f>
        <v>1211356400</v>
      </c>
      <c r="T3">
        <f t="shared" ref="T3:T34" si="5">IF(ISBLANK($M3),"",1+COUNTIF($S$3:$S$1991,"&gt;"&amp;$S3))</f>
        <v>1</v>
      </c>
      <c r="U3">
        <f t="shared" ref="U3:U34" si="6">IF(ISBLANK($M3),"",COUNTIF($S$3:$S$1991,"&gt;"&amp;$S3)+COUNTIF($S$3:$S$1991,$S3))</f>
        <v>1</v>
      </c>
    </row>
    <row r="4" spans="1:21" x14ac:dyDescent="0.35">
      <c r="A4">
        <f t="shared" si="0"/>
        <v>2</v>
      </c>
      <c r="B4" t="s">
        <v>1642</v>
      </c>
      <c r="C4">
        <f t="shared" si="1"/>
        <v>108</v>
      </c>
      <c r="D4">
        <f t="shared" si="2"/>
        <v>121</v>
      </c>
      <c r="E4">
        <f t="shared" si="3"/>
        <v>56</v>
      </c>
      <c r="F4">
        <v>21</v>
      </c>
      <c r="G4">
        <v>13</v>
      </c>
      <c r="H4">
        <v>13</v>
      </c>
      <c r="I4">
        <v>18</v>
      </c>
      <c r="J4">
        <v>15</v>
      </c>
      <c r="K4">
        <v>21</v>
      </c>
      <c r="L4">
        <v>20</v>
      </c>
      <c r="M4" t="s">
        <v>900</v>
      </c>
      <c r="N4" t="s">
        <v>39</v>
      </c>
      <c r="O4" t="s">
        <v>712</v>
      </c>
      <c r="P4" t="s">
        <v>901</v>
      </c>
      <c r="Q4" t="s">
        <v>902</v>
      </c>
      <c r="R4" t="s">
        <v>903</v>
      </c>
      <c r="S4">
        <f t="shared" si="4"/>
        <v>1081215600</v>
      </c>
      <c r="T4">
        <f t="shared" si="5"/>
        <v>2</v>
      </c>
      <c r="U4">
        <f t="shared" si="6"/>
        <v>2</v>
      </c>
    </row>
    <row r="5" spans="1:21" x14ac:dyDescent="0.35">
      <c r="A5">
        <f t="shared" si="0"/>
        <v>3</v>
      </c>
      <c r="B5" t="s">
        <v>1642</v>
      </c>
      <c r="C5">
        <f t="shared" si="1"/>
        <v>105</v>
      </c>
      <c r="D5">
        <f t="shared" si="2"/>
        <v>118</v>
      </c>
      <c r="E5">
        <f t="shared" si="3"/>
        <v>56</v>
      </c>
      <c r="F5">
        <v>19</v>
      </c>
      <c r="G5">
        <v>15</v>
      </c>
      <c r="H5">
        <v>13</v>
      </c>
      <c r="I5">
        <v>15</v>
      </c>
      <c r="J5">
        <v>18</v>
      </c>
      <c r="K5">
        <v>18</v>
      </c>
      <c r="L5">
        <v>20</v>
      </c>
      <c r="M5" t="s">
        <v>1367</v>
      </c>
      <c r="N5" t="s">
        <v>39</v>
      </c>
      <c r="O5" t="s">
        <v>171</v>
      </c>
      <c r="P5" t="s">
        <v>1368</v>
      </c>
      <c r="Q5" t="s">
        <v>1369</v>
      </c>
      <c r="R5" t="s">
        <v>1370</v>
      </c>
      <c r="S5">
        <f t="shared" si="4"/>
        <v>1051185600</v>
      </c>
      <c r="T5">
        <f t="shared" si="5"/>
        <v>3</v>
      </c>
      <c r="U5">
        <f t="shared" si="6"/>
        <v>3</v>
      </c>
    </row>
    <row r="6" spans="1:21" x14ac:dyDescent="0.35">
      <c r="A6">
        <f t="shared" si="0"/>
        <v>4</v>
      </c>
      <c r="B6" t="s">
        <v>1642</v>
      </c>
      <c r="C6">
        <f t="shared" si="1"/>
        <v>105</v>
      </c>
      <c r="D6">
        <f t="shared" si="2"/>
        <v>117</v>
      </c>
      <c r="E6">
        <f t="shared" si="3"/>
        <v>55</v>
      </c>
      <c r="F6">
        <v>17</v>
      </c>
      <c r="G6">
        <v>15</v>
      </c>
      <c r="H6">
        <v>12</v>
      </c>
      <c r="I6">
        <v>18</v>
      </c>
      <c r="J6">
        <v>18</v>
      </c>
      <c r="K6">
        <v>19</v>
      </c>
      <c r="L6">
        <v>18</v>
      </c>
      <c r="M6" t="s">
        <v>719</v>
      </c>
      <c r="N6" t="s">
        <v>39</v>
      </c>
      <c r="O6" t="s">
        <v>429</v>
      </c>
      <c r="P6" t="s">
        <v>720</v>
      </c>
      <c r="Q6" t="s">
        <v>721</v>
      </c>
      <c r="R6" t="s">
        <v>459</v>
      </c>
      <c r="S6">
        <f t="shared" si="4"/>
        <v>1051175500</v>
      </c>
      <c r="T6">
        <f t="shared" si="5"/>
        <v>4</v>
      </c>
      <c r="U6">
        <f t="shared" si="6"/>
        <v>4</v>
      </c>
    </row>
    <row r="7" spans="1:21" x14ac:dyDescent="0.35">
      <c r="A7">
        <f t="shared" si="0"/>
        <v>5</v>
      </c>
      <c r="B7" t="s">
        <v>1643</v>
      </c>
      <c r="C7">
        <f t="shared" si="1"/>
        <v>102</v>
      </c>
      <c r="D7">
        <f t="shared" si="2"/>
        <v>114</v>
      </c>
      <c r="E7">
        <f t="shared" si="3"/>
        <v>51</v>
      </c>
      <c r="F7">
        <v>21</v>
      </c>
      <c r="G7">
        <v>13</v>
      </c>
      <c r="H7">
        <v>12</v>
      </c>
      <c r="I7">
        <v>17</v>
      </c>
      <c r="J7">
        <v>15</v>
      </c>
      <c r="K7">
        <v>17</v>
      </c>
      <c r="L7">
        <v>19</v>
      </c>
      <c r="M7" t="s">
        <v>866</v>
      </c>
      <c r="N7" t="s">
        <v>39</v>
      </c>
      <c r="O7" t="s">
        <v>867</v>
      </c>
      <c r="P7" t="s">
        <v>868</v>
      </c>
      <c r="Q7" t="s">
        <v>869</v>
      </c>
      <c r="R7" t="s">
        <v>870</v>
      </c>
      <c r="S7">
        <f t="shared" si="4"/>
        <v>1021145100</v>
      </c>
      <c r="T7">
        <f t="shared" si="5"/>
        <v>5</v>
      </c>
      <c r="U7">
        <f t="shared" si="6"/>
        <v>5</v>
      </c>
    </row>
    <row r="8" spans="1:21" x14ac:dyDescent="0.35">
      <c r="A8">
        <f t="shared" si="0"/>
        <v>6</v>
      </c>
      <c r="B8" t="s">
        <v>1643</v>
      </c>
      <c r="C8">
        <f t="shared" si="1"/>
        <v>99</v>
      </c>
      <c r="D8">
        <f t="shared" si="2"/>
        <v>99</v>
      </c>
      <c r="E8">
        <f t="shared" si="3"/>
        <v>33</v>
      </c>
      <c r="F8">
        <v>17</v>
      </c>
      <c r="G8">
        <v>12</v>
      </c>
      <c r="H8">
        <v>14</v>
      </c>
      <c r="I8">
        <v>23</v>
      </c>
      <c r="J8">
        <v>19</v>
      </c>
      <c r="K8">
        <v>14</v>
      </c>
      <c r="L8" t="s">
        <v>20</v>
      </c>
      <c r="M8" t="s">
        <v>1514</v>
      </c>
      <c r="N8" t="s">
        <v>39</v>
      </c>
      <c r="O8" t="s">
        <v>134</v>
      </c>
      <c r="P8" t="s">
        <v>1515</v>
      </c>
      <c r="Q8" t="s">
        <v>1516</v>
      </c>
      <c r="R8" t="s">
        <v>379</v>
      </c>
      <c r="S8">
        <f t="shared" si="4"/>
        <v>990993300</v>
      </c>
      <c r="T8">
        <f t="shared" si="5"/>
        <v>6</v>
      </c>
      <c r="U8">
        <f t="shared" si="6"/>
        <v>6</v>
      </c>
    </row>
    <row r="9" spans="1:21" x14ac:dyDescent="0.35">
      <c r="A9">
        <f t="shared" si="0"/>
        <v>7</v>
      </c>
      <c r="B9" t="s">
        <v>1643</v>
      </c>
      <c r="C9">
        <f t="shared" si="1"/>
        <v>98</v>
      </c>
      <c r="D9">
        <f t="shared" si="2"/>
        <v>111</v>
      </c>
      <c r="E9">
        <f t="shared" si="3"/>
        <v>52</v>
      </c>
      <c r="F9">
        <v>13</v>
      </c>
      <c r="G9">
        <v>13</v>
      </c>
      <c r="H9">
        <v>18</v>
      </c>
      <c r="I9">
        <v>15</v>
      </c>
      <c r="J9">
        <v>18</v>
      </c>
      <c r="K9">
        <v>17</v>
      </c>
      <c r="L9">
        <v>17</v>
      </c>
      <c r="M9" t="s">
        <v>1179</v>
      </c>
      <c r="N9" t="s">
        <v>39</v>
      </c>
      <c r="O9" t="s">
        <v>303</v>
      </c>
      <c r="P9" t="s">
        <v>1180</v>
      </c>
      <c r="Q9" t="s">
        <v>1181</v>
      </c>
      <c r="R9" t="s">
        <v>537</v>
      </c>
      <c r="S9">
        <f t="shared" si="4"/>
        <v>981115200</v>
      </c>
      <c r="T9">
        <f t="shared" si="5"/>
        <v>7</v>
      </c>
      <c r="U9">
        <f t="shared" si="6"/>
        <v>7</v>
      </c>
    </row>
    <row r="10" spans="1:21" x14ac:dyDescent="0.35">
      <c r="A10">
        <f t="shared" si="0"/>
        <v>8</v>
      </c>
      <c r="B10" t="s">
        <v>1643</v>
      </c>
      <c r="C10">
        <f t="shared" si="1"/>
        <v>97</v>
      </c>
      <c r="D10">
        <f t="shared" si="2"/>
        <v>110</v>
      </c>
      <c r="E10">
        <f t="shared" si="3"/>
        <v>46</v>
      </c>
      <c r="F10">
        <v>20</v>
      </c>
      <c r="G10">
        <v>15</v>
      </c>
      <c r="H10">
        <v>13</v>
      </c>
      <c r="I10">
        <v>16</v>
      </c>
      <c r="J10">
        <v>14</v>
      </c>
      <c r="K10">
        <v>19</v>
      </c>
      <c r="L10">
        <v>13</v>
      </c>
      <c r="M10" t="s">
        <v>170</v>
      </c>
      <c r="N10" t="s">
        <v>39</v>
      </c>
      <c r="O10" t="s">
        <v>171</v>
      </c>
      <c r="P10" t="s">
        <v>172</v>
      </c>
      <c r="Q10" t="s">
        <v>173</v>
      </c>
      <c r="R10" t="s">
        <v>174</v>
      </c>
      <c r="S10">
        <f t="shared" si="4"/>
        <v>971104600</v>
      </c>
      <c r="T10">
        <f t="shared" si="5"/>
        <v>8</v>
      </c>
      <c r="U10">
        <f t="shared" si="6"/>
        <v>8</v>
      </c>
    </row>
    <row r="11" spans="1:21" x14ac:dyDescent="0.35">
      <c r="A11">
        <f t="shared" si="0"/>
        <v>9</v>
      </c>
      <c r="B11" t="s">
        <v>1643</v>
      </c>
      <c r="C11">
        <f t="shared" si="1"/>
        <v>95</v>
      </c>
      <c r="D11">
        <f t="shared" si="2"/>
        <v>108</v>
      </c>
      <c r="E11">
        <f t="shared" si="3"/>
        <v>49</v>
      </c>
      <c r="F11">
        <v>15</v>
      </c>
      <c r="G11">
        <v>16</v>
      </c>
      <c r="H11">
        <v>15</v>
      </c>
      <c r="I11">
        <v>13</v>
      </c>
      <c r="J11">
        <v>16</v>
      </c>
      <c r="K11">
        <v>17</v>
      </c>
      <c r="L11">
        <v>16</v>
      </c>
      <c r="M11" t="s">
        <v>243</v>
      </c>
      <c r="N11" t="s">
        <v>39</v>
      </c>
      <c r="O11" t="s">
        <v>244</v>
      </c>
      <c r="P11" t="s">
        <v>245</v>
      </c>
      <c r="Q11" t="s">
        <v>246</v>
      </c>
      <c r="R11" t="s">
        <v>247</v>
      </c>
      <c r="S11">
        <f t="shared" si="4"/>
        <v>951084900</v>
      </c>
      <c r="T11">
        <f t="shared" si="5"/>
        <v>9</v>
      </c>
      <c r="U11">
        <f t="shared" si="6"/>
        <v>9</v>
      </c>
    </row>
    <row r="12" spans="1:21" x14ac:dyDescent="0.35">
      <c r="A12">
        <f t="shared" si="0"/>
        <v>10</v>
      </c>
      <c r="B12" t="s">
        <v>1643</v>
      </c>
      <c r="C12">
        <f t="shared" si="1"/>
        <v>92</v>
      </c>
      <c r="D12">
        <f t="shared" si="2"/>
        <v>105</v>
      </c>
      <c r="E12">
        <f t="shared" si="3"/>
        <v>49</v>
      </c>
      <c r="F12">
        <v>14</v>
      </c>
      <c r="G12">
        <v>14</v>
      </c>
      <c r="H12">
        <v>13</v>
      </c>
      <c r="I12">
        <v>15</v>
      </c>
      <c r="J12">
        <v>17</v>
      </c>
      <c r="K12">
        <v>18</v>
      </c>
      <c r="L12">
        <v>14</v>
      </c>
      <c r="M12" t="s">
        <v>1499</v>
      </c>
      <c r="N12" t="s">
        <v>39</v>
      </c>
      <c r="O12" t="s">
        <v>271</v>
      </c>
      <c r="P12" t="s">
        <v>1500</v>
      </c>
      <c r="Q12" t="s">
        <v>1501</v>
      </c>
      <c r="R12" t="s">
        <v>490</v>
      </c>
      <c r="S12">
        <f t="shared" si="4"/>
        <v>921054900</v>
      </c>
      <c r="T12">
        <f t="shared" si="5"/>
        <v>10</v>
      </c>
      <c r="U12">
        <f t="shared" si="6"/>
        <v>10</v>
      </c>
    </row>
    <row r="13" spans="1:21" x14ac:dyDescent="0.35">
      <c r="A13">
        <f t="shared" si="0"/>
        <v>11</v>
      </c>
      <c r="B13" t="s">
        <v>1643</v>
      </c>
      <c r="C13">
        <f t="shared" si="1"/>
        <v>92</v>
      </c>
      <c r="D13">
        <f t="shared" si="2"/>
        <v>92</v>
      </c>
      <c r="E13">
        <f t="shared" si="3"/>
        <v>36</v>
      </c>
      <c r="F13">
        <v>20</v>
      </c>
      <c r="G13">
        <v>15</v>
      </c>
      <c r="H13">
        <v>8</v>
      </c>
      <c r="I13">
        <v>13</v>
      </c>
      <c r="J13">
        <v>20</v>
      </c>
      <c r="K13" t="s">
        <v>20</v>
      </c>
      <c r="L13">
        <v>16</v>
      </c>
      <c r="M13" t="s">
        <v>1446</v>
      </c>
      <c r="N13" t="s">
        <v>39</v>
      </c>
      <c r="O13" t="s">
        <v>210</v>
      </c>
      <c r="P13" t="s">
        <v>1447</v>
      </c>
      <c r="Q13" t="s">
        <v>1448</v>
      </c>
      <c r="R13" t="s">
        <v>1449</v>
      </c>
      <c r="S13">
        <f t="shared" si="4"/>
        <v>920923600</v>
      </c>
      <c r="T13">
        <f t="shared" si="5"/>
        <v>11</v>
      </c>
      <c r="U13">
        <f t="shared" si="6"/>
        <v>11</v>
      </c>
    </row>
    <row r="14" spans="1:21" x14ac:dyDescent="0.35">
      <c r="A14">
        <f t="shared" si="0"/>
        <v>12</v>
      </c>
      <c r="B14" t="s">
        <v>1643</v>
      </c>
      <c r="C14">
        <f t="shared" si="1"/>
        <v>91</v>
      </c>
      <c r="D14">
        <f t="shared" si="2"/>
        <v>91</v>
      </c>
      <c r="E14">
        <f t="shared" si="3"/>
        <v>34</v>
      </c>
      <c r="F14">
        <v>14</v>
      </c>
      <c r="G14">
        <v>16</v>
      </c>
      <c r="H14">
        <v>12</v>
      </c>
      <c r="I14">
        <v>15</v>
      </c>
      <c r="J14">
        <v>17</v>
      </c>
      <c r="K14">
        <v>17</v>
      </c>
      <c r="L14" t="s">
        <v>20</v>
      </c>
      <c r="M14" t="s">
        <v>837</v>
      </c>
      <c r="N14" t="s">
        <v>39</v>
      </c>
      <c r="O14" t="s">
        <v>303</v>
      </c>
      <c r="P14" t="s">
        <v>838</v>
      </c>
      <c r="Q14" t="s">
        <v>839</v>
      </c>
      <c r="R14" t="s">
        <v>840</v>
      </c>
      <c r="S14">
        <f t="shared" si="4"/>
        <v>910913400</v>
      </c>
      <c r="T14">
        <f t="shared" si="5"/>
        <v>12</v>
      </c>
      <c r="U14">
        <f t="shared" si="6"/>
        <v>12</v>
      </c>
    </row>
    <row r="15" spans="1:21" x14ac:dyDescent="0.35">
      <c r="A15">
        <f t="shared" si="0"/>
        <v>13</v>
      </c>
      <c r="B15" t="s">
        <v>1643</v>
      </c>
      <c r="C15">
        <f t="shared" si="1"/>
        <v>90</v>
      </c>
      <c r="D15">
        <f t="shared" si="2"/>
        <v>99</v>
      </c>
      <c r="E15">
        <f t="shared" si="3"/>
        <v>47</v>
      </c>
      <c r="F15">
        <v>17</v>
      </c>
      <c r="G15">
        <v>11</v>
      </c>
      <c r="H15">
        <v>9</v>
      </c>
      <c r="I15">
        <v>15</v>
      </c>
      <c r="J15">
        <v>12</v>
      </c>
      <c r="K15">
        <v>18</v>
      </c>
      <c r="L15">
        <v>17</v>
      </c>
      <c r="M15" t="s">
        <v>1206</v>
      </c>
      <c r="N15" t="s">
        <v>39</v>
      </c>
      <c r="O15" t="s">
        <v>134</v>
      </c>
      <c r="P15" t="s">
        <v>1207</v>
      </c>
      <c r="Q15" t="s">
        <v>1208</v>
      </c>
      <c r="R15" t="s">
        <v>506</v>
      </c>
      <c r="S15">
        <f t="shared" si="4"/>
        <v>900994700</v>
      </c>
      <c r="T15">
        <f t="shared" si="5"/>
        <v>13</v>
      </c>
      <c r="U15">
        <f t="shared" si="6"/>
        <v>13</v>
      </c>
    </row>
    <row r="16" spans="1:21" x14ac:dyDescent="0.35">
      <c r="A16">
        <f t="shared" si="0"/>
        <v>14</v>
      </c>
      <c r="B16" t="s">
        <v>1644</v>
      </c>
      <c r="C16">
        <f t="shared" si="1"/>
        <v>89</v>
      </c>
      <c r="D16">
        <f t="shared" si="2"/>
        <v>97</v>
      </c>
      <c r="E16">
        <f t="shared" si="3"/>
        <v>45</v>
      </c>
      <c r="F16">
        <v>13</v>
      </c>
      <c r="G16">
        <v>14</v>
      </c>
      <c r="H16">
        <v>8</v>
      </c>
      <c r="I16">
        <v>17</v>
      </c>
      <c r="J16">
        <v>13</v>
      </c>
      <c r="K16">
        <v>16</v>
      </c>
      <c r="L16">
        <v>16</v>
      </c>
      <c r="M16" t="s">
        <v>185</v>
      </c>
      <c r="N16" t="s">
        <v>39</v>
      </c>
      <c r="O16" t="s">
        <v>186</v>
      </c>
      <c r="P16" t="s">
        <v>187</v>
      </c>
      <c r="Q16" t="s">
        <v>188</v>
      </c>
      <c r="R16" t="s">
        <v>189</v>
      </c>
      <c r="S16">
        <f t="shared" si="4"/>
        <v>890974500</v>
      </c>
      <c r="T16">
        <f t="shared" si="5"/>
        <v>14</v>
      </c>
      <c r="U16">
        <f t="shared" si="6"/>
        <v>14</v>
      </c>
    </row>
    <row r="17" spans="1:21" x14ac:dyDescent="0.35">
      <c r="A17">
        <f t="shared" si="0"/>
        <v>15</v>
      </c>
      <c r="B17" t="s">
        <v>1644</v>
      </c>
      <c r="C17">
        <f t="shared" si="1"/>
        <v>87</v>
      </c>
      <c r="D17">
        <f t="shared" si="2"/>
        <v>98</v>
      </c>
      <c r="E17">
        <f t="shared" si="3"/>
        <v>41</v>
      </c>
      <c r="F17">
        <v>15</v>
      </c>
      <c r="G17">
        <v>12</v>
      </c>
      <c r="H17">
        <v>17</v>
      </c>
      <c r="I17">
        <v>13</v>
      </c>
      <c r="J17">
        <v>11</v>
      </c>
      <c r="K17">
        <v>14</v>
      </c>
      <c r="L17">
        <v>16</v>
      </c>
      <c r="M17" t="s">
        <v>766</v>
      </c>
      <c r="N17" t="s">
        <v>39</v>
      </c>
      <c r="O17" t="s">
        <v>651</v>
      </c>
      <c r="P17" t="s">
        <v>767</v>
      </c>
      <c r="Q17" t="s">
        <v>768</v>
      </c>
      <c r="R17" t="s">
        <v>654</v>
      </c>
      <c r="S17">
        <f t="shared" si="4"/>
        <v>870984100</v>
      </c>
      <c r="T17">
        <f t="shared" si="5"/>
        <v>15</v>
      </c>
      <c r="U17">
        <f t="shared" si="6"/>
        <v>15</v>
      </c>
    </row>
    <row r="18" spans="1:21" x14ac:dyDescent="0.35">
      <c r="A18">
        <f t="shared" si="0"/>
        <v>16</v>
      </c>
      <c r="B18" t="s">
        <v>1644</v>
      </c>
      <c r="C18">
        <f t="shared" si="1"/>
        <v>87</v>
      </c>
      <c r="D18">
        <f t="shared" si="2"/>
        <v>97</v>
      </c>
      <c r="E18">
        <f t="shared" si="3"/>
        <v>46</v>
      </c>
      <c r="F18">
        <v>18</v>
      </c>
      <c r="G18">
        <v>13</v>
      </c>
      <c r="H18">
        <v>10</v>
      </c>
      <c r="I18">
        <v>10</v>
      </c>
      <c r="J18">
        <v>13</v>
      </c>
      <c r="K18">
        <v>16</v>
      </c>
      <c r="L18">
        <v>17</v>
      </c>
      <c r="M18" t="s">
        <v>500</v>
      </c>
      <c r="N18" t="s">
        <v>39</v>
      </c>
      <c r="O18" t="s">
        <v>339</v>
      </c>
      <c r="P18" t="s">
        <v>501</v>
      </c>
      <c r="Q18" t="s">
        <v>502</v>
      </c>
      <c r="R18" t="s">
        <v>503</v>
      </c>
      <c r="S18">
        <f t="shared" si="4"/>
        <v>870974600</v>
      </c>
      <c r="T18">
        <f t="shared" si="5"/>
        <v>16</v>
      </c>
      <c r="U18">
        <f t="shared" si="6"/>
        <v>16</v>
      </c>
    </row>
    <row r="19" spans="1:21" x14ac:dyDescent="0.35">
      <c r="A19">
        <f t="shared" si="0"/>
        <v>17</v>
      </c>
      <c r="B19" t="s">
        <v>1644</v>
      </c>
      <c r="C19">
        <f t="shared" si="1"/>
        <v>87</v>
      </c>
      <c r="D19">
        <f t="shared" si="2"/>
        <v>95</v>
      </c>
      <c r="E19">
        <f t="shared" si="3"/>
        <v>43</v>
      </c>
      <c r="F19">
        <v>18</v>
      </c>
      <c r="G19">
        <v>14</v>
      </c>
      <c r="H19">
        <v>8</v>
      </c>
      <c r="I19">
        <v>12</v>
      </c>
      <c r="J19">
        <v>11</v>
      </c>
      <c r="K19">
        <v>17</v>
      </c>
      <c r="L19">
        <v>15</v>
      </c>
      <c r="M19" t="s">
        <v>155</v>
      </c>
      <c r="N19" t="s">
        <v>39</v>
      </c>
      <c r="O19" t="s">
        <v>156</v>
      </c>
      <c r="P19" t="s">
        <v>157</v>
      </c>
      <c r="Q19" t="s">
        <v>158</v>
      </c>
      <c r="R19" t="s">
        <v>159</v>
      </c>
      <c r="S19">
        <f t="shared" si="4"/>
        <v>870954300</v>
      </c>
      <c r="T19">
        <f t="shared" si="5"/>
        <v>17</v>
      </c>
      <c r="U19">
        <f t="shared" si="6"/>
        <v>17</v>
      </c>
    </row>
    <row r="20" spans="1:21" x14ac:dyDescent="0.35">
      <c r="A20">
        <f t="shared" si="0"/>
        <v>18</v>
      </c>
      <c r="B20" t="s">
        <v>1644</v>
      </c>
      <c r="C20">
        <f t="shared" si="1"/>
        <v>86</v>
      </c>
      <c r="D20">
        <f t="shared" si="2"/>
        <v>96</v>
      </c>
      <c r="E20">
        <f t="shared" si="3"/>
        <v>50</v>
      </c>
      <c r="F20">
        <v>10</v>
      </c>
      <c r="G20">
        <v>10</v>
      </c>
      <c r="H20">
        <v>11</v>
      </c>
      <c r="I20">
        <v>15</v>
      </c>
      <c r="J20">
        <v>17</v>
      </c>
      <c r="K20">
        <v>15</v>
      </c>
      <c r="L20">
        <v>18</v>
      </c>
      <c r="M20" t="s">
        <v>997</v>
      </c>
      <c r="N20" t="s">
        <v>39</v>
      </c>
      <c r="O20" t="s">
        <v>139</v>
      </c>
      <c r="P20" t="s">
        <v>998</v>
      </c>
      <c r="Q20" t="s">
        <v>999</v>
      </c>
      <c r="R20" t="s">
        <v>396</v>
      </c>
      <c r="S20">
        <f t="shared" si="4"/>
        <v>860965000</v>
      </c>
      <c r="T20">
        <f t="shared" si="5"/>
        <v>18</v>
      </c>
      <c r="U20">
        <f t="shared" si="6"/>
        <v>18</v>
      </c>
    </row>
    <row r="21" spans="1:21" x14ac:dyDescent="0.35">
      <c r="A21">
        <f t="shared" si="0"/>
        <v>19</v>
      </c>
      <c r="B21" t="s">
        <v>1644</v>
      </c>
      <c r="C21">
        <f t="shared" si="1"/>
        <v>85</v>
      </c>
      <c r="D21">
        <f t="shared" si="2"/>
        <v>93</v>
      </c>
      <c r="E21">
        <f t="shared" si="3"/>
        <v>43</v>
      </c>
      <c r="F21">
        <v>16</v>
      </c>
      <c r="G21">
        <v>14</v>
      </c>
      <c r="H21">
        <v>8</v>
      </c>
      <c r="I21">
        <v>12</v>
      </c>
      <c r="J21">
        <v>12</v>
      </c>
      <c r="K21">
        <v>13</v>
      </c>
      <c r="L21">
        <v>18</v>
      </c>
      <c r="M21" t="s">
        <v>1048</v>
      </c>
      <c r="N21" t="s">
        <v>39</v>
      </c>
      <c r="O21" t="s">
        <v>134</v>
      </c>
      <c r="P21" t="s">
        <v>1049</v>
      </c>
      <c r="Q21" t="s">
        <v>1050</v>
      </c>
      <c r="R21" t="s">
        <v>506</v>
      </c>
      <c r="S21">
        <f t="shared" si="4"/>
        <v>850934300</v>
      </c>
      <c r="T21">
        <f t="shared" si="5"/>
        <v>19</v>
      </c>
      <c r="U21">
        <f t="shared" si="6"/>
        <v>19</v>
      </c>
    </row>
    <row r="22" spans="1:21" x14ac:dyDescent="0.35">
      <c r="A22">
        <f t="shared" si="0"/>
        <v>20</v>
      </c>
      <c r="B22" t="s">
        <v>1644</v>
      </c>
      <c r="C22">
        <f t="shared" si="1"/>
        <v>85</v>
      </c>
      <c r="D22">
        <f t="shared" si="2"/>
        <v>85</v>
      </c>
      <c r="E22">
        <f t="shared" si="3"/>
        <v>40</v>
      </c>
      <c r="F22">
        <v>16</v>
      </c>
      <c r="G22">
        <v>13</v>
      </c>
      <c r="H22">
        <v>16</v>
      </c>
      <c r="I22" t="s">
        <v>20</v>
      </c>
      <c r="J22">
        <v>13</v>
      </c>
      <c r="K22">
        <v>13</v>
      </c>
      <c r="L22">
        <v>14</v>
      </c>
      <c r="M22" t="s">
        <v>1261</v>
      </c>
      <c r="N22" t="s">
        <v>39</v>
      </c>
      <c r="O22" t="s">
        <v>496</v>
      </c>
      <c r="P22" t="s">
        <v>1262</v>
      </c>
      <c r="Q22" t="s">
        <v>1263</v>
      </c>
      <c r="R22" t="s">
        <v>646</v>
      </c>
      <c r="S22">
        <f t="shared" si="4"/>
        <v>850854000</v>
      </c>
      <c r="T22">
        <f t="shared" si="5"/>
        <v>20</v>
      </c>
      <c r="U22">
        <f t="shared" si="6"/>
        <v>20</v>
      </c>
    </row>
    <row r="23" spans="1:21" x14ac:dyDescent="0.35">
      <c r="A23">
        <f t="shared" si="0"/>
        <v>21</v>
      </c>
      <c r="B23" t="s">
        <v>1644</v>
      </c>
      <c r="C23">
        <f t="shared" si="1"/>
        <v>84</v>
      </c>
      <c r="D23">
        <f t="shared" si="2"/>
        <v>94</v>
      </c>
      <c r="E23">
        <f t="shared" si="3"/>
        <v>43</v>
      </c>
      <c r="F23">
        <v>15</v>
      </c>
      <c r="G23">
        <v>10</v>
      </c>
      <c r="H23">
        <v>11</v>
      </c>
      <c r="I23">
        <v>15</v>
      </c>
      <c r="J23">
        <v>14</v>
      </c>
      <c r="K23">
        <v>13</v>
      </c>
      <c r="L23">
        <v>16</v>
      </c>
      <c r="M23" t="s">
        <v>1557</v>
      </c>
      <c r="N23" t="s">
        <v>39</v>
      </c>
      <c r="O23" t="s">
        <v>139</v>
      </c>
      <c r="P23" t="s">
        <v>1558</v>
      </c>
      <c r="Q23" t="s">
        <v>1559</v>
      </c>
      <c r="R23" t="s">
        <v>396</v>
      </c>
      <c r="S23">
        <f t="shared" si="4"/>
        <v>840944300</v>
      </c>
      <c r="T23">
        <f t="shared" si="5"/>
        <v>21</v>
      </c>
      <c r="U23">
        <f t="shared" si="6"/>
        <v>21</v>
      </c>
    </row>
    <row r="24" spans="1:21" x14ac:dyDescent="0.35">
      <c r="A24">
        <f t="shared" si="0"/>
        <v>22</v>
      </c>
      <c r="B24" t="s">
        <v>1644</v>
      </c>
      <c r="C24">
        <f t="shared" si="1"/>
        <v>84</v>
      </c>
      <c r="D24">
        <f t="shared" si="2"/>
        <v>84</v>
      </c>
      <c r="E24">
        <f t="shared" si="3"/>
        <v>27</v>
      </c>
      <c r="F24">
        <v>15</v>
      </c>
      <c r="G24">
        <v>13</v>
      </c>
      <c r="H24">
        <v>11</v>
      </c>
      <c r="I24">
        <v>18</v>
      </c>
      <c r="J24">
        <v>13</v>
      </c>
      <c r="K24">
        <v>14</v>
      </c>
      <c r="L24" t="s">
        <v>20</v>
      </c>
      <c r="M24" t="s">
        <v>1424</v>
      </c>
      <c r="N24" t="s">
        <v>39</v>
      </c>
      <c r="O24" t="s">
        <v>210</v>
      </c>
      <c r="P24" t="s">
        <v>1425</v>
      </c>
      <c r="Q24" t="s">
        <v>1426</v>
      </c>
      <c r="R24" t="s">
        <v>1427</v>
      </c>
      <c r="S24">
        <f t="shared" si="4"/>
        <v>840842700</v>
      </c>
      <c r="T24">
        <f t="shared" si="5"/>
        <v>22</v>
      </c>
      <c r="U24">
        <f t="shared" si="6"/>
        <v>22</v>
      </c>
    </row>
    <row r="25" spans="1:21" x14ac:dyDescent="0.35">
      <c r="A25">
        <f t="shared" si="0"/>
        <v>23</v>
      </c>
      <c r="B25" t="s">
        <v>1644</v>
      </c>
      <c r="C25">
        <f t="shared" si="1"/>
        <v>82</v>
      </c>
      <c r="D25">
        <f t="shared" si="2"/>
        <v>92</v>
      </c>
      <c r="E25">
        <f t="shared" si="3"/>
        <v>40</v>
      </c>
      <c r="F25">
        <v>15</v>
      </c>
      <c r="G25">
        <v>11</v>
      </c>
      <c r="H25">
        <v>12</v>
      </c>
      <c r="I25">
        <v>14</v>
      </c>
      <c r="J25">
        <v>15</v>
      </c>
      <c r="K25">
        <v>10</v>
      </c>
      <c r="L25">
        <v>15</v>
      </c>
      <c r="M25" t="s">
        <v>544</v>
      </c>
      <c r="N25" t="s">
        <v>39</v>
      </c>
      <c r="O25" t="s">
        <v>50</v>
      </c>
      <c r="P25" t="s">
        <v>545</v>
      </c>
      <c r="Q25" t="s">
        <v>546</v>
      </c>
      <c r="R25" t="s">
        <v>547</v>
      </c>
      <c r="S25">
        <f t="shared" si="4"/>
        <v>820924000</v>
      </c>
      <c r="T25">
        <f t="shared" si="5"/>
        <v>23</v>
      </c>
      <c r="U25">
        <f t="shared" si="6"/>
        <v>23</v>
      </c>
    </row>
    <row r="26" spans="1:21" x14ac:dyDescent="0.35">
      <c r="A26">
        <f t="shared" si="0"/>
        <v>24</v>
      </c>
      <c r="B26" t="s">
        <v>1644</v>
      </c>
      <c r="C26">
        <f t="shared" si="1"/>
        <v>82</v>
      </c>
      <c r="D26">
        <f t="shared" si="2"/>
        <v>90</v>
      </c>
      <c r="E26">
        <f t="shared" si="3"/>
        <v>36</v>
      </c>
      <c r="F26">
        <v>20</v>
      </c>
      <c r="G26">
        <v>10</v>
      </c>
      <c r="H26">
        <v>13</v>
      </c>
      <c r="I26">
        <v>11</v>
      </c>
      <c r="J26">
        <v>8</v>
      </c>
      <c r="K26">
        <v>16</v>
      </c>
      <c r="L26">
        <v>12</v>
      </c>
      <c r="M26" t="s">
        <v>356</v>
      </c>
      <c r="N26" t="s">
        <v>39</v>
      </c>
      <c r="O26" t="s">
        <v>357</v>
      </c>
      <c r="P26" t="s">
        <v>358</v>
      </c>
      <c r="Q26" t="s">
        <v>359</v>
      </c>
      <c r="R26" t="s">
        <v>360</v>
      </c>
      <c r="S26">
        <f t="shared" si="4"/>
        <v>820903600</v>
      </c>
      <c r="T26">
        <f t="shared" si="5"/>
        <v>24</v>
      </c>
      <c r="U26">
        <f t="shared" si="6"/>
        <v>24</v>
      </c>
    </row>
    <row r="27" spans="1:21" x14ac:dyDescent="0.35">
      <c r="A27">
        <f t="shared" si="0"/>
        <v>25</v>
      </c>
      <c r="B27" t="s">
        <v>1644</v>
      </c>
      <c r="C27">
        <f t="shared" si="1"/>
        <v>81</v>
      </c>
      <c r="D27">
        <f t="shared" si="2"/>
        <v>91</v>
      </c>
      <c r="E27">
        <f t="shared" si="3"/>
        <v>48</v>
      </c>
      <c r="F27">
        <v>10</v>
      </c>
      <c r="G27">
        <v>11</v>
      </c>
      <c r="H27">
        <v>12</v>
      </c>
      <c r="I27">
        <v>10</v>
      </c>
      <c r="J27">
        <v>18</v>
      </c>
      <c r="K27">
        <v>15</v>
      </c>
      <c r="L27">
        <v>15</v>
      </c>
      <c r="M27" t="s">
        <v>1255</v>
      </c>
      <c r="N27" t="s">
        <v>39</v>
      </c>
      <c r="O27" t="s">
        <v>887</v>
      </c>
      <c r="P27" t="s">
        <v>1256</v>
      </c>
      <c r="Q27" t="s">
        <v>1257</v>
      </c>
      <c r="R27" t="s">
        <v>890</v>
      </c>
      <c r="S27">
        <f t="shared" si="4"/>
        <v>810914800</v>
      </c>
      <c r="T27">
        <f t="shared" si="5"/>
        <v>25</v>
      </c>
      <c r="U27">
        <f t="shared" si="6"/>
        <v>25</v>
      </c>
    </row>
    <row r="28" spans="1:21" x14ac:dyDescent="0.35">
      <c r="A28">
        <f t="shared" si="0"/>
        <v>26</v>
      </c>
      <c r="B28" t="s">
        <v>1644</v>
      </c>
      <c r="C28">
        <f t="shared" si="1"/>
        <v>80</v>
      </c>
      <c r="D28">
        <f t="shared" si="2"/>
        <v>90</v>
      </c>
      <c r="E28">
        <f t="shared" si="3"/>
        <v>40</v>
      </c>
      <c r="F28">
        <v>15</v>
      </c>
      <c r="G28">
        <v>14</v>
      </c>
      <c r="H28">
        <v>10</v>
      </c>
      <c r="I28">
        <v>11</v>
      </c>
      <c r="J28">
        <v>13</v>
      </c>
      <c r="K28">
        <v>15</v>
      </c>
      <c r="L28">
        <v>12</v>
      </c>
      <c r="M28" t="s">
        <v>1304</v>
      </c>
      <c r="N28" t="s">
        <v>39</v>
      </c>
      <c r="O28" t="s">
        <v>156</v>
      </c>
      <c r="P28" t="s">
        <v>1305</v>
      </c>
      <c r="Q28" t="s">
        <v>1306</v>
      </c>
      <c r="R28" t="s">
        <v>1092</v>
      </c>
      <c r="S28">
        <f t="shared" si="4"/>
        <v>800904000</v>
      </c>
      <c r="T28">
        <f t="shared" si="5"/>
        <v>26</v>
      </c>
      <c r="U28">
        <f t="shared" si="6"/>
        <v>26</v>
      </c>
    </row>
    <row r="29" spans="1:21" x14ac:dyDescent="0.35">
      <c r="A29">
        <f t="shared" si="0"/>
        <v>27</v>
      </c>
      <c r="B29" t="s">
        <v>1644</v>
      </c>
      <c r="C29">
        <f t="shared" si="1"/>
        <v>80</v>
      </c>
      <c r="D29">
        <f t="shared" si="2"/>
        <v>89</v>
      </c>
      <c r="E29">
        <f t="shared" si="3"/>
        <v>40</v>
      </c>
      <c r="F29">
        <v>17</v>
      </c>
      <c r="G29">
        <v>9</v>
      </c>
      <c r="H29">
        <v>12</v>
      </c>
      <c r="I29">
        <v>11</v>
      </c>
      <c r="J29">
        <v>9</v>
      </c>
      <c r="K29">
        <v>15</v>
      </c>
      <c r="L29">
        <v>16</v>
      </c>
      <c r="M29" t="s">
        <v>63</v>
      </c>
      <c r="N29" t="s">
        <v>39</v>
      </c>
      <c r="O29" t="s">
        <v>64</v>
      </c>
      <c r="P29" t="s">
        <v>65</v>
      </c>
      <c r="Q29" t="s">
        <v>66</v>
      </c>
      <c r="R29" t="s">
        <v>67</v>
      </c>
      <c r="S29">
        <f t="shared" si="4"/>
        <v>800894000</v>
      </c>
      <c r="T29">
        <f t="shared" si="5"/>
        <v>27</v>
      </c>
      <c r="U29">
        <f t="shared" si="6"/>
        <v>27</v>
      </c>
    </row>
    <row r="30" spans="1:21" x14ac:dyDescent="0.35">
      <c r="A30">
        <f t="shared" ref="A30:A58" si="7">IF(ISBLANK($M30),"",IF($T30=$U30,$T30,$T30&amp;"-"&amp;$U30))</f>
        <v>28</v>
      </c>
      <c r="B30" t="s">
        <v>1644</v>
      </c>
      <c r="C30">
        <f t="shared" ref="C30:C58" si="8">$D30-MINA($F30:$L30)</f>
        <v>78</v>
      </c>
      <c r="D30">
        <f t="shared" ref="D30:D58" si="9">SUM($F30:$L30)</f>
        <v>86</v>
      </c>
      <c r="E30">
        <f t="shared" ref="E30:E58" si="10">SUM($J30:$L30)</f>
        <v>45</v>
      </c>
      <c r="F30">
        <v>11</v>
      </c>
      <c r="G30">
        <v>8</v>
      </c>
      <c r="H30">
        <v>11</v>
      </c>
      <c r="I30">
        <v>11</v>
      </c>
      <c r="J30">
        <v>15</v>
      </c>
      <c r="K30">
        <v>14</v>
      </c>
      <c r="L30">
        <v>16</v>
      </c>
      <c r="M30" t="s">
        <v>1390</v>
      </c>
      <c r="N30" t="s">
        <v>39</v>
      </c>
      <c r="O30" t="s">
        <v>623</v>
      </c>
      <c r="P30" t="s">
        <v>1391</v>
      </c>
      <c r="Q30" t="s">
        <v>1392</v>
      </c>
      <c r="R30" t="s">
        <v>626</v>
      </c>
      <c r="S30">
        <f t="shared" ref="S30:S58" si="11">$C30*10000000+$D30*10000+$E30*100</f>
        <v>780864500</v>
      </c>
      <c r="T30">
        <f t="shared" si="5"/>
        <v>28</v>
      </c>
      <c r="U30">
        <f t="shared" si="6"/>
        <v>28</v>
      </c>
    </row>
    <row r="31" spans="1:21" x14ac:dyDescent="0.35">
      <c r="A31">
        <f t="shared" si="7"/>
        <v>29</v>
      </c>
      <c r="C31">
        <f t="shared" si="8"/>
        <v>77</v>
      </c>
      <c r="D31">
        <f t="shared" si="9"/>
        <v>85</v>
      </c>
      <c r="E31">
        <f t="shared" si="10"/>
        <v>38</v>
      </c>
      <c r="F31">
        <v>18</v>
      </c>
      <c r="G31">
        <v>8</v>
      </c>
      <c r="H31">
        <v>10</v>
      </c>
      <c r="I31">
        <v>11</v>
      </c>
      <c r="J31">
        <v>11</v>
      </c>
      <c r="K31">
        <v>11</v>
      </c>
      <c r="L31">
        <v>16</v>
      </c>
      <c r="M31" t="s">
        <v>376</v>
      </c>
      <c r="N31" t="s">
        <v>39</v>
      </c>
      <c r="O31" t="s">
        <v>134</v>
      </c>
      <c r="P31" t="s">
        <v>377</v>
      </c>
      <c r="Q31" t="s">
        <v>378</v>
      </c>
      <c r="R31" t="s">
        <v>379</v>
      </c>
      <c r="S31">
        <f t="shared" si="11"/>
        <v>770853800</v>
      </c>
      <c r="T31">
        <f t="shared" si="5"/>
        <v>29</v>
      </c>
      <c r="U31">
        <f t="shared" si="6"/>
        <v>29</v>
      </c>
    </row>
    <row r="32" spans="1:21" x14ac:dyDescent="0.35">
      <c r="A32">
        <f t="shared" si="7"/>
        <v>30</v>
      </c>
      <c r="C32">
        <f t="shared" si="8"/>
        <v>73</v>
      </c>
      <c r="D32">
        <f t="shared" si="9"/>
        <v>81</v>
      </c>
      <c r="E32">
        <f t="shared" si="10"/>
        <v>46</v>
      </c>
      <c r="F32">
        <v>9</v>
      </c>
      <c r="G32">
        <v>8</v>
      </c>
      <c r="H32">
        <v>10</v>
      </c>
      <c r="I32">
        <v>8</v>
      </c>
      <c r="J32">
        <v>14</v>
      </c>
      <c r="K32">
        <v>12</v>
      </c>
      <c r="L32">
        <v>20</v>
      </c>
      <c r="M32" t="s">
        <v>73</v>
      </c>
      <c r="N32" t="s">
        <v>39</v>
      </c>
      <c r="O32" t="s">
        <v>74</v>
      </c>
      <c r="P32" t="s">
        <v>75</v>
      </c>
      <c r="Q32" t="s">
        <v>76</v>
      </c>
      <c r="R32" t="s">
        <v>77</v>
      </c>
      <c r="S32">
        <f t="shared" si="11"/>
        <v>730814600</v>
      </c>
      <c r="T32">
        <f t="shared" si="5"/>
        <v>30</v>
      </c>
      <c r="U32">
        <f t="shared" si="6"/>
        <v>30</v>
      </c>
    </row>
    <row r="33" spans="1:21" x14ac:dyDescent="0.35">
      <c r="A33">
        <f t="shared" si="7"/>
        <v>31</v>
      </c>
      <c r="C33">
        <f t="shared" si="8"/>
        <v>73</v>
      </c>
      <c r="D33">
        <f t="shared" si="9"/>
        <v>79</v>
      </c>
      <c r="E33">
        <f t="shared" si="10"/>
        <v>33</v>
      </c>
      <c r="F33">
        <v>14</v>
      </c>
      <c r="G33">
        <v>10</v>
      </c>
      <c r="H33">
        <v>8</v>
      </c>
      <c r="I33">
        <v>14</v>
      </c>
      <c r="J33">
        <v>6</v>
      </c>
      <c r="K33">
        <v>15</v>
      </c>
      <c r="L33">
        <v>12</v>
      </c>
      <c r="M33" t="s">
        <v>609</v>
      </c>
      <c r="N33" t="s">
        <v>39</v>
      </c>
      <c r="O33" t="s">
        <v>134</v>
      </c>
      <c r="P33" t="s">
        <v>610</v>
      </c>
      <c r="Q33" t="s">
        <v>611</v>
      </c>
      <c r="R33" t="s">
        <v>379</v>
      </c>
      <c r="S33">
        <f t="shared" si="11"/>
        <v>730793300</v>
      </c>
      <c r="T33">
        <f t="shared" si="5"/>
        <v>31</v>
      </c>
      <c r="U33">
        <f t="shared" si="6"/>
        <v>31</v>
      </c>
    </row>
    <row r="34" spans="1:21" x14ac:dyDescent="0.35">
      <c r="A34">
        <f t="shared" si="7"/>
        <v>32</v>
      </c>
      <c r="C34">
        <f t="shared" si="8"/>
        <v>73</v>
      </c>
      <c r="D34">
        <f t="shared" si="9"/>
        <v>73</v>
      </c>
      <c r="E34">
        <f t="shared" si="10"/>
        <v>37</v>
      </c>
      <c r="F34">
        <v>11</v>
      </c>
      <c r="G34">
        <v>15</v>
      </c>
      <c r="H34" t="s">
        <v>20</v>
      </c>
      <c r="I34">
        <v>10</v>
      </c>
      <c r="J34">
        <v>15</v>
      </c>
      <c r="K34">
        <v>10</v>
      </c>
      <c r="L34">
        <v>12</v>
      </c>
      <c r="M34" t="s">
        <v>851</v>
      </c>
      <c r="N34" t="s">
        <v>39</v>
      </c>
      <c r="O34" t="s">
        <v>362</v>
      </c>
      <c r="P34" t="s">
        <v>852</v>
      </c>
      <c r="Q34" t="s">
        <v>853</v>
      </c>
      <c r="R34" t="s">
        <v>494</v>
      </c>
      <c r="S34">
        <f t="shared" si="11"/>
        <v>730733700</v>
      </c>
      <c r="T34">
        <f t="shared" si="5"/>
        <v>32</v>
      </c>
      <c r="U34">
        <f t="shared" si="6"/>
        <v>32</v>
      </c>
    </row>
    <row r="35" spans="1:21" x14ac:dyDescent="0.35">
      <c r="A35">
        <f t="shared" si="7"/>
        <v>33</v>
      </c>
      <c r="C35">
        <f t="shared" si="8"/>
        <v>72</v>
      </c>
      <c r="D35">
        <f t="shared" si="9"/>
        <v>79</v>
      </c>
      <c r="E35">
        <f t="shared" si="10"/>
        <v>34</v>
      </c>
      <c r="F35">
        <v>16</v>
      </c>
      <c r="G35">
        <v>7</v>
      </c>
      <c r="H35">
        <v>8</v>
      </c>
      <c r="I35">
        <v>14</v>
      </c>
      <c r="J35">
        <v>12</v>
      </c>
      <c r="K35">
        <v>11</v>
      </c>
      <c r="L35">
        <v>11</v>
      </c>
      <c r="M35" t="s">
        <v>1443</v>
      </c>
      <c r="N35" t="s">
        <v>39</v>
      </c>
      <c r="O35" t="s">
        <v>171</v>
      </c>
      <c r="P35" t="s">
        <v>1444</v>
      </c>
      <c r="Q35" t="s">
        <v>1445</v>
      </c>
      <c r="R35" t="s">
        <v>174</v>
      </c>
      <c r="S35">
        <f t="shared" si="11"/>
        <v>720793400</v>
      </c>
      <c r="T35">
        <f t="shared" ref="T35:T66" si="12">IF(ISBLANK($M35),"",1+COUNTIF($S$3:$S$1991,"&gt;"&amp;$S35))</f>
        <v>33</v>
      </c>
      <c r="U35">
        <f t="shared" ref="U35:U66" si="13">IF(ISBLANK($M35),"",COUNTIF($S$3:$S$1991,"&gt;"&amp;$S35)+COUNTIF($S$3:$S$1991,$S35))</f>
        <v>33</v>
      </c>
    </row>
    <row r="36" spans="1:21" x14ac:dyDescent="0.35">
      <c r="A36">
        <f t="shared" si="7"/>
        <v>34</v>
      </c>
      <c r="C36">
        <f t="shared" si="8"/>
        <v>72</v>
      </c>
      <c r="D36">
        <f t="shared" si="9"/>
        <v>72</v>
      </c>
      <c r="E36">
        <f t="shared" si="10"/>
        <v>34</v>
      </c>
      <c r="F36">
        <v>12</v>
      </c>
      <c r="G36">
        <v>9</v>
      </c>
      <c r="H36">
        <v>5</v>
      </c>
      <c r="I36">
        <v>12</v>
      </c>
      <c r="J36" t="s">
        <v>20</v>
      </c>
      <c r="K36">
        <v>16</v>
      </c>
      <c r="L36">
        <v>18</v>
      </c>
      <c r="M36" t="s">
        <v>120</v>
      </c>
      <c r="N36" t="s">
        <v>39</v>
      </c>
      <c r="O36" t="s">
        <v>121</v>
      </c>
      <c r="P36" t="s">
        <v>122</v>
      </c>
      <c r="Q36" t="s">
        <v>123</v>
      </c>
      <c r="R36" t="s">
        <v>124</v>
      </c>
      <c r="S36">
        <f t="shared" si="11"/>
        <v>720723400</v>
      </c>
      <c r="T36">
        <f t="shared" si="12"/>
        <v>34</v>
      </c>
      <c r="U36">
        <f t="shared" si="13"/>
        <v>34</v>
      </c>
    </row>
    <row r="37" spans="1:21" x14ac:dyDescent="0.35">
      <c r="A37">
        <f t="shared" si="7"/>
        <v>35</v>
      </c>
      <c r="C37">
        <f t="shared" si="8"/>
        <v>72</v>
      </c>
      <c r="D37">
        <f t="shared" si="9"/>
        <v>72</v>
      </c>
      <c r="E37">
        <f t="shared" si="10"/>
        <v>28</v>
      </c>
      <c r="F37">
        <v>9</v>
      </c>
      <c r="G37">
        <v>8</v>
      </c>
      <c r="H37">
        <v>16</v>
      </c>
      <c r="I37">
        <v>11</v>
      </c>
      <c r="J37">
        <v>14</v>
      </c>
      <c r="K37" t="s">
        <v>20</v>
      </c>
      <c r="L37">
        <v>14</v>
      </c>
      <c r="M37" t="s">
        <v>698</v>
      </c>
      <c r="N37" t="s">
        <v>39</v>
      </c>
      <c r="O37" t="s">
        <v>276</v>
      </c>
      <c r="P37" t="s">
        <v>699</v>
      </c>
      <c r="Q37" t="s">
        <v>700</v>
      </c>
      <c r="R37" t="s">
        <v>279</v>
      </c>
      <c r="S37">
        <f t="shared" si="11"/>
        <v>720722800</v>
      </c>
      <c r="T37">
        <f t="shared" si="12"/>
        <v>35</v>
      </c>
      <c r="U37">
        <f t="shared" si="13"/>
        <v>35</v>
      </c>
    </row>
    <row r="38" spans="1:21" x14ac:dyDescent="0.35">
      <c r="A38">
        <f t="shared" si="7"/>
        <v>36</v>
      </c>
      <c r="C38">
        <f t="shared" si="8"/>
        <v>71</v>
      </c>
      <c r="D38">
        <f t="shared" si="9"/>
        <v>80</v>
      </c>
      <c r="E38">
        <f t="shared" si="10"/>
        <v>39</v>
      </c>
      <c r="F38">
        <v>12</v>
      </c>
      <c r="G38">
        <v>9</v>
      </c>
      <c r="H38">
        <v>11</v>
      </c>
      <c r="I38">
        <v>9</v>
      </c>
      <c r="J38">
        <v>14</v>
      </c>
      <c r="K38">
        <v>13</v>
      </c>
      <c r="L38">
        <v>12</v>
      </c>
      <c r="M38" t="s">
        <v>1538</v>
      </c>
      <c r="N38" t="s">
        <v>39</v>
      </c>
      <c r="O38" t="s">
        <v>1397</v>
      </c>
      <c r="P38" t="s">
        <v>1539</v>
      </c>
      <c r="Q38" t="s">
        <v>1540</v>
      </c>
      <c r="R38" t="s">
        <v>1400</v>
      </c>
      <c r="S38">
        <f t="shared" si="11"/>
        <v>710803900</v>
      </c>
      <c r="T38">
        <f t="shared" si="12"/>
        <v>36</v>
      </c>
      <c r="U38">
        <f t="shared" si="13"/>
        <v>36</v>
      </c>
    </row>
    <row r="39" spans="1:21" x14ac:dyDescent="0.35">
      <c r="A39">
        <f t="shared" si="7"/>
        <v>37</v>
      </c>
      <c r="C39">
        <f t="shared" si="8"/>
        <v>69</v>
      </c>
      <c r="D39">
        <f t="shared" si="9"/>
        <v>74</v>
      </c>
      <c r="E39">
        <f t="shared" si="10"/>
        <v>33</v>
      </c>
      <c r="F39">
        <v>13</v>
      </c>
      <c r="G39">
        <v>5</v>
      </c>
      <c r="H39">
        <v>10</v>
      </c>
      <c r="I39">
        <v>13</v>
      </c>
      <c r="J39">
        <v>11</v>
      </c>
      <c r="K39">
        <v>15</v>
      </c>
      <c r="L39">
        <v>7</v>
      </c>
      <c r="M39" t="s">
        <v>255</v>
      </c>
      <c r="N39" t="s">
        <v>39</v>
      </c>
      <c r="O39" t="s">
        <v>50</v>
      </c>
      <c r="P39" t="s">
        <v>256</v>
      </c>
      <c r="Q39" t="s">
        <v>257</v>
      </c>
      <c r="R39" t="s">
        <v>53</v>
      </c>
      <c r="S39">
        <f t="shared" si="11"/>
        <v>690743300</v>
      </c>
      <c r="T39">
        <f t="shared" si="12"/>
        <v>37</v>
      </c>
      <c r="U39">
        <f t="shared" si="13"/>
        <v>37</v>
      </c>
    </row>
    <row r="40" spans="1:21" x14ac:dyDescent="0.35">
      <c r="A40">
        <f t="shared" si="7"/>
        <v>38</v>
      </c>
      <c r="C40">
        <f t="shared" si="8"/>
        <v>67</v>
      </c>
      <c r="D40">
        <f t="shared" si="9"/>
        <v>75</v>
      </c>
      <c r="E40">
        <f t="shared" si="10"/>
        <v>33</v>
      </c>
      <c r="F40">
        <v>14</v>
      </c>
      <c r="G40">
        <v>9</v>
      </c>
      <c r="H40">
        <v>8</v>
      </c>
      <c r="I40">
        <v>11</v>
      </c>
      <c r="J40">
        <v>12</v>
      </c>
      <c r="K40">
        <v>8</v>
      </c>
      <c r="L40">
        <v>13</v>
      </c>
      <c r="M40" t="s">
        <v>68</v>
      </c>
      <c r="N40" t="s">
        <v>39</v>
      </c>
      <c r="O40" t="s">
        <v>69</v>
      </c>
      <c r="P40" t="s">
        <v>70</v>
      </c>
      <c r="Q40" t="s">
        <v>71</v>
      </c>
      <c r="R40" t="s">
        <v>72</v>
      </c>
      <c r="S40">
        <f t="shared" si="11"/>
        <v>670753300</v>
      </c>
      <c r="T40">
        <f t="shared" si="12"/>
        <v>38</v>
      </c>
      <c r="U40">
        <f t="shared" si="13"/>
        <v>38</v>
      </c>
    </row>
    <row r="41" spans="1:21" x14ac:dyDescent="0.35">
      <c r="A41">
        <f t="shared" si="7"/>
        <v>39</v>
      </c>
      <c r="C41">
        <f t="shared" si="8"/>
        <v>66</v>
      </c>
      <c r="D41">
        <f t="shared" si="9"/>
        <v>66</v>
      </c>
      <c r="E41">
        <f t="shared" si="10"/>
        <v>22</v>
      </c>
      <c r="F41">
        <v>15</v>
      </c>
      <c r="G41">
        <v>10</v>
      </c>
      <c r="H41">
        <v>11</v>
      </c>
      <c r="I41">
        <v>8</v>
      </c>
      <c r="J41">
        <v>9</v>
      </c>
      <c r="K41">
        <v>13</v>
      </c>
      <c r="L41" t="s">
        <v>20</v>
      </c>
      <c r="M41" t="s">
        <v>548</v>
      </c>
      <c r="N41" t="s">
        <v>39</v>
      </c>
      <c r="O41" t="s">
        <v>105</v>
      </c>
      <c r="P41" t="s">
        <v>549</v>
      </c>
      <c r="R41" t="s">
        <v>203</v>
      </c>
      <c r="S41">
        <f t="shared" si="11"/>
        <v>660662200</v>
      </c>
      <c r="T41">
        <f t="shared" si="12"/>
        <v>39</v>
      </c>
      <c r="U41">
        <f t="shared" si="13"/>
        <v>39</v>
      </c>
    </row>
    <row r="42" spans="1:21" x14ac:dyDescent="0.35">
      <c r="A42">
        <f t="shared" si="7"/>
        <v>40</v>
      </c>
      <c r="C42">
        <f t="shared" si="8"/>
        <v>62</v>
      </c>
      <c r="D42">
        <f t="shared" si="9"/>
        <v>62</v>
      </c>
      <c r="E42">
        <f t="shared" si="10"/>
        <v>32</v>
      </c>
      <c r="F42">
        <v>14</v>
      </c>
      <c r="G42" t="s">
        <v>20</v>
      </c>
      <c r="H42">
        <v>5</v>
      </c>
      <c r="I42">
        <v>11</v>
      </c>
      <c r="J42">
        <v>10</v>
      </c>
      <c r="K42">
        <v>15</v>
      </c>
      <c r="L42">
        <v>7</v>
      </c>
      <c r="M42" t="s">
        <v>507</v>
      </c>
      <c r="N42" t="s">
        <v>39</v>
      </c>
      <c r="O42" t="s">
        <v>508</v>
      </c>
      <c r="P42" t="s">
        <v>509</v>
      </c>
      <c r="Q42" t="s">
        <v>510</v>
      </c>
      <c r="R42" t="s">
        <v>511</v>
      </c>
      <c r="S42">
        <f t="shared" si="11"/>
        <v>620623200</v>
      </c>
      <c r="T42">
        <f t="shared" si="12"/>
        <v>40</v>
      </c>
      <c r="U42">
        <f t="shared" si="13"/>
        <v>40</v>
      </c>
    </row>
    <row r="43" spans="1:21" x14ac:dyDescent="0.35">
      <c r="A43">
        <f t="shared" si="7"/>
        <v>41</v>
      </c>
      <c r="C43">
        <f t="shared" si="8"/>
        <v>61</v>
      </c>
      <c r="D43">
        <f t="shared" si="9"/>
        <v>68</v>
      </c>
      <c r="E43">
        <f t="shared" si="10"/>
        <v>33</v>
      </c>
      <c r="F43">
        <v>10</v>
      </c>
      <c r="G43">
        <v>9</v>
      </c>
      <c r="H43">
        <v>7</v>
      </c>
      <c r="I43">
        <v>9</v>
      </c>
      <c r="J43">
        <v>10</v>
      </c>
      <c r="K43">
        <v>9</v>
      </c>
      <c r="L43">
        <v>14</v>
      </c>
      <c r="M43" t="s">
        <v>403</v>
      </c>
      <c r="N43" t="s">
        <v>39</v>
      </c>
      <c r="O43" t="s">
        <v>161</v>
      </c>
      <c r="P43" t="s">
        <v>404</v>
      </c>
      <c r="Q43" t="s">
        <v>405</v>
      </c>
      <c r="S43">
        <f t="shared" si="11"/>
        <v>610683300</v>
      </c>
      <c r="T43">
        <f t="shared" si="12"/>
        <v>41</v>
      </c>
      <c r="U43">
        <f t="shared" si="13"/>
        <v>41</v>
      </c>
    </row>
    <row r="44" spans="1:21" x14ac:dyDescent="0.35">
      <c r="A44">
        <f t="shared" si="7"/>
        <v>42</v>
      </c>
      <c r="C44">
        <f t="shared" si="8"/>
        <v>60</v>
      </c>
      <c r="D44">
        <f t="shared" si="9"/>
        <v>67</v>
      </c>
      <c r="E44">
        <f t="shared" si="10"/>
        <v>33</v>
      </c>
      <c r="F44">
        <v>8</v>
      </c>
      <c r="G44">
        <v>7</v>
      </c>
      <c r="H44">
        <v>11</v>
      </c>
      <c r="I44">
        <v>8</v>
      </c>
      <c r="J44">
        <v>9</v>
      </c>
      <c r="K44">
        <v>12</v>
      </c>
      <c r="L44">
        <v>12</v>
      </c>
      <c r="M44" t="s">
        <v>366</v>
      </c>
      <c r="N44" t="s">
        <v>39</v>
      </c>
      <c r="O44" t="s">
        <v>60</v>
      </c>
      <c r="P44" t="s">
        <v>367</v>
      </c>
      <c r="Q44" t="s">
        <v>368</v>
      </c>
      <c r="R44" t="s">
        <v>327</v>
      </c>
      <c r="S44">
        <f t="shared" si="11"/>
        <v>600673300</v>
      </c>
      <c r="T44">
        <f t="shared" si="12"/>
        <v>42</v>
      </c>
      <c r="U44">
        <f t="shared" si="13"/>
        <v>42</v>
      </c>
    </row>
    <row r="45" spans="1:21" x14ac:dyDescent="0.35">
      <c r="A45">
        <f t="shared" si="7"/>
        <v>43</v>
      </c>
      <c r="C45">
        <f t="shared" si="8"/>
        <v>59</v>
      </c>
      <c r="D45">
        <f t="shared" si="9"/>
        <v>62</v>
      </c>
      <c r="E45">
        <f t="shared" si="10"/>
        <v>32</v>
      </c>
      <c r="F45">
        <v>3</v>
      </c>
      <c r="G45">
        <v>9</v>
      </c>
      <c r="H45">
        <v>9</v>
      </c>
      <c r="I45">
        <v>9</v>
      </c>
      <c r="J45">
        <v>9</v>
      </c>
      <c r="K45">
        <v>9</v>
      </c>
      <c r="L45">
        <v>14</v>
      </c>
      <c r="M45" t="s">
        <v>819</v>
      </c>
      <c r="N45" t="s">
        <v>39</v>
      </c>
      <c r="O45" t="s">
        <v>161</v>
      </c>
      <c r="P45" t="s">
        <v>820</v>
      </c>
      <c r="Q45" t="s">
        <v>821</v>
      </c>
      <c r="R45" t="s">
        <v>822</v>
      </c>
      <c r="S45">
        <f t="shared" si="11"/>
        <v>590623200</v>
      </c>
      <c r="T45">
        <f t="shared" si="12"/>
        <v>43</v>
      </c>
      <c r="U45">
        <f t="shared" si="13"/>
        <v>43</v>
      </c>
    </row>
    <row r="46" spans="1:21" x14ac:dyDescent="0.35">
      <c r="A46">
        <f t="shared" si="7"/>
        <v>44</v>
      </c>
      <c r="C46">
        <f t="shared" si="8"/>
        <v>58</v>
      </c>
      <c r="D46">
        <f t="shared" si="9"/>
        <v>58</v>
      </c>
      <c r="E46">
        <f t="shared" si="10"/>
        <v>12</v>
      </c>
      <c r="F46">
        <v>13</v>
      </c>
      <c r="G46">
        <v>12</v>
      </c>
      <c r="H46">
        <v>9</v>
      </c>
      <c r="I46">
        <v>12</v>
      </c>
      <c r="J46">
        <v>12</v>
      </c>
      <c r="K46" t="s">
        <v>20</v>
      </c>
      <c r="L46" t="s">
        <v>20</v>
      </c>
      <c r="M46" t="s">
        <v>129</v>
      </c>
      <c r="N46" t="s">
        <v>39</v>
      </c>
      <c r="O46" t="s">
        <v>34</v>
      </c>
      <c r="P46" t="s">
        <v>130</v>
      </c>
      <c r="Q46" t="s">
        <v>131</v>
      </c>
      <c r="R46" t="s">
        <v>132</v>
      </c>
      <c r="S46">
        <f t="shared" si="11"/>
        <v>580581200</v>
      </c>
      <c r="T46">
        <f t="shared" si="12"/>
        <v>44</v>
      </c>
      <c r="U46">
        <f t="shared" si="13"/>
        <v>44</v>
      </c>
    </row>
    <row r="47" spans="1:21" x14ac:dyDescent="0.35">
      <c r="A47">
        <f t="shared" si="7"/>
        <v>45</v>
      </c>
      <c r="C47">
        <f t="shared" si="8"/>
        <v>57</v>
      </c>
      <c r="D47">
        <f t="shared" si="9"/>
        <v>64</v>
      </c>
      <c r="E47">
        <f t="shared" si="10"/>
        <v>27</v>
      </c>
      <c r="F47">
        <v>14</v>
      </c>
      <c r="G47">
        <v>7</v>
      </c>
      <c r="H47">
        <v>7</v>
      </c>
      <c r="I47">
        <v>9</v>
      </c>
      <c r="J47">
        <v>8</v>
      </c>
      <c r="K47">
        <v>10</v>
      </c>
      <c r="L47">
        <v>9</v>
      </c>
      <c r="M47" t="s">
        <v>1301</v>
      </c>
      <c r="N47" t="s">
        <v>39</v>
      </c>
      <c r="O47" t="s">
        <v>790</v>
      </c>
      <c r="P47" t="s">
        <v>1302</v>
      </c>
      <c r="Q47" t="s">
        <v>1303</v>
      </c>
      <c r="S47">
        <f t="shared" si="11"/>
        <v>570642700</v>
      </c>
      <c r="T47">
        <f t="shared" si="12"/>
        <v>45</v>
      </c>
      <c r="U47">
        <f t="shared" si="13"/>
        <v>45</v>
      </c>
    </row>
    <row r="48" spans="1:21" x14ac:dyDescent="0.35">
      <c r="A48">
        <f t="shared" si="7"/>
        <v>46</v>
      </c>
      <c r="C48">
        <f t="shared" si="8"/>
        <v>57</v>
      </c>
      <c r="D48">
        <f t="shared" si="9"/>
        <v>57</v>
      </c>
      <c r="E48">
        <f t="shared" si="10"/>
        <v>31</v>
      </c>
      <c r="F48">
        <v>12</v>
      </c>
      <c r="G48">
        <v>7</v>
      </c>
      <c r="H48">
        <v>7</v>
      </c>
      <c r="I48" t="s">
        <v>20</v>
      </c>
      <c r="J48">
        <v>11</v>
      </c>
      <c r="K48">
        <v>11</v>
      </c>
      <c r="L48">
        <v>9</v>
      </c>
      <c r="M48" t="s">
        <v>776</v>
      </c>
      <c r="N48" t="s">
        <v>39</v>
      </c>
      <c r="O48" t="s">
        <v>161</v>
      </c>
      <c r="P48" t="s">
        <v>777</v>
      </c>
      <c r="Q48" t="s">
        <v>778</v>
      </c>
      <c r="R48" t="s">
        <v>164</v>
      </c>
      <c r="S48">
        <f t="shared" si="11"/>
        <v>570573100</v>
      </c>
      <c r="T48">
        <f t="shared" si="12"/>
        <v>46</v>
      </c>
      <c r="U48">
        <f t="shared" si="13"/>
        <v>46</v>
      </c>
    </row>
    <row r="49" spans="1:21" x14ac:dyDescent="0.35">
      <c r="A49">
        <f t="shared" si="7"/>
        <v>47</v>
      </c>
      <c r="C49">
        <f t="shared" si="8"/>
        <v>56</v>
      </c>
      <c r="D49">
        <f t="shared" si="9"/>
        <v>56</v>
      </c>
      <c r="E49">
        <f t="shared" si="10"/>
        <v>22</v>
      </c>
      <c r="F49">
        <v>13</v>
      </c>
      <c r="G49">
        <v>8</v>
      </c>
      <c r="H49">
        <v>8</v>
      </c>
      <c r="I49">
        <v>5</v>
      </c>
      <c r="J49" t="s">
        <v>20</v>
      </c>
      <c r="K49">
        <v>11</v>
      </c>
      <c r="L49">
        <v>11</v>
      </c>
      <c r="M49" t="s">
        <v>294</v>
      </c>
      <c r="N49" t="s">
        <v>39</v>
      </c>
      <c r="O49" t="s">
        <v>295</v>
      </c>
      <c r="P49" t="s">
        <v>296</v>
      </c>
      <c r="Q49" t="s">
        <v>297</v>
      </c>
      <c r="R49" t="s">
        <v>298</v>
      </c>
      <c r="S49">
        <f t="shared" si="11"/>
        <v>560562200</v>
      </c>
      <c r="T49">
        <f t="shared" si="12"/>
        <v>47</v>
      </c>
      <c r="U49">
        <f t="shared" si="13"/>
        <v>47</v>
      </c>
    </row>
    <row r="50" spans="1:21" x14ac:dyDescent="0.35">
      <c r="A50">
        <f t="shared" si="7"/>
        <v>48</v>
      </c>
      <c r="C50">
        <f t="shared" si="8"/>
        <v>56</v>
      </c>
      <c r="D50">
        <f t="shared" si="9"/>
        <v>56</v>
      </c>
      <c r="E50">
        <f t="shared" si="10"/>
        <v>11</v>
      </c>
      <c r="F50">
        <v>15</v>
      </c>
      <c r="G50">
        <v>12</v>
      </c>
      <c r="H50">
        <v>3</v>
      </c>
      <c r="I50">
        <v>15</v>
      </c>
      <c r="J50" t="s">
        <v>20</v>
      </c>
      <c r="K50">
        <v>11</v>
      </c>
      <c r="L50" t="s">
        <v>20</v>
      </c>
      <c r="M50" t="s">
        <v>332</v>
      </c>
      <c r="N50" t="s">
        <v>39</v>
      </c>
      <c r="O50" t="s">
        <v>40</v>
      </c>
      <c r="P50" t="s">
        <v>333</v>
      </c>
      <c r="Q50" t="s">
        <v>334</v>
      </c>
      <c r="R50" t="s">
        <v>43</v>
      </c>
      <c r="S50">
        <f t="shared" si="11"/>
        <v>560561100</v>
      </c>
      <c r="T50">
        <f t="shared" si="12"/>
        <v>48</v>
      </c>
      <c r="U50">
        <f t="shared" si="13"/>
        <v>48</v>
      </c>
    </row>
    <row r="51" spans="1:21" x14ac:dyDescent="0.35">
      <c r="A51">
        <f t="shared" si="7"/>
        <v>49</v>
      </c>
      <c r="C51">
        <f t="shared" si="8"/>
        <v>55</v>
      </c>
      <c r="D51">
        <f t="shared" si="9"/>
        <v>55</v>
      </c>
      <c r="E51">
        <f t="shared" si="10"/>
        <v>19</v>
      </c>
      <c r="F51">
        <v>9</v>
      </c>
      <c r="G51">
        <v>9</v>
      </c>
      <c r="H51">
        <v>9</v>
      </c>
      <c r="I51">
        <v>9</v>
      </c>
      <c r="J51" t="s">
        <v>20</v>
      </c>
      <c r="K51">
        <v>6</v>
      </c>
      <c r="L51">
        <v>13</v>
      </c>
      <c r="M51" t="s">
        <v>982</v>
      </c>
      <c r="N51" t="s">
        <v>39</v>
      </c>
      <c r="O51" t="s">
        <v>156</v>
      </c>
      <c r="P51" t="s">
        <v>983</v>
      </c>
      <c r="Q51" t="s">
        <v>984</v>
      </c>
      <c r="R51" t="s">
        <v>392</v>
      </c>
      <c r="S51">
        <f t="shared" si="11"/>
        <v>550551900</v>
      </c>
      <c r="T51">
        <f t="shared" si="12"/>
        <v>49</v>
      </c>
      <c r="U51">
        <f t="shared" si="13"/>
        <v>49</v>
      </c>
    </row>
    <row r="52" spans="1:21" x14ac:dyDescent="0.35">
      <c r="A52">
        <f t="shared" si="7"/>
        <v>50</v>
      </c>
      <c r="C52">
        <f t="shared" si="8"/>
        <v>53</v>
      </c>
      <c r="D52">
        <f t="shared" si="9"/>
        <v>53</v>
      </c>
      <c r="E52">
        <f t="shared" si="10"/>
        <v>13</v>
      </c>
      <c r="F52">
        <v>13</v>
      </c>
      <c r="G52">
        <v>8</v>
      </c>
      <c r="H52">
        <v>13</v>
      </c>
      <c r="I52">
        <v>6</v>
      </c>
      <c r="J52" t="s">
        <v>20</v>
      </c>
      <c r="K52" t="s">
        <v>20</v>
      </c>
      <c r="L52">
        <v>13</v>
      </c>
      <c r="M52" t="s">
        <v>1223</v>
      </c>
      <c r="N52" t="s">
        <v>39</v>
      </c>
      <c r="O52" t="s">
        <v>210</v>
      </c>
      <c r="P52" t="s">
        <v>1224</v>
      </c>
      <c r="Q52" t="s">
        <v>1225</v>
      </c>
      <c r="R52" t="s">
        <v>1226</v>
      </c>
      <c r="S52">
        <f t="shared" si="11"/>
        <v>530531300</v>
      </c>
      <c r="T52">
        <f t="shared" si="12"/>
        <v>50</v>
      </c>
      <c r="U52">
        <f t="shared" si="13"/>
        <v>50</v>
      </c>
    </row>
    <row r="53" spans="1:21" x14ac:dyDescent="0.35">
      <c r="A53">
        <f t="shared" si="7"/>
        <v>51</v>
      </c>
      <c r="C53">
        <f t="shared" si="8"/>
        <v>52</v>
      </c>
      <c r="D53">
        <f t="shared" si="9"/>
        <v>57</v>
      </c>
      <c r="E53">
        <f t="shared" si="10"/>
        <v>28</v>
      </c>
      <c r="F53">
        <v>6</v>
      </c>
      <c r="G53">
        <v>10</v>
      </c>
      <c r="H53">
        <v>5</v>
      </c>
      <c r="I53">
        <v>8</v>
      </c>
      <c r="J53">
        <v>10</v>
      </c>
      <c r="K53">
        <v>11</v>
      </c>
      <c r="L53">
        <v>7</v>
      </c>
      <c r="M53" t="s">
        <v>1571</v>
      </c>
      <c r="N53" t="s">
        <v>39</v>
      </c>
      <c r="O53" t="s">
        <v>109</v>
      </c>
      <c r="P53" t="s">
        <v>1572</v>
      </c>
      <c r="Q53" t="s">
        <v>1573</v>
      </c>
      <c r="R53" t="s">
        <v>1105</v>
      </c>
      <c r="S53">
        <f t="shared" si="11"/>
        <v>520572800</v>
      </c>
      <c r="T53">
        <f t="shared" si="12"/>
        <v>51</v>
      </c>
      <c r="U53">
        <f t="shared" si="13"/>
        <v>51</v>
      </c>
    </row>
    <row r="54" spans="1:21" x14ac:dyDescent="0.35">
      <c r="A54">
        <f t="shared" si="7"/>
        <v>52</v>
      </c>
      <c r="C54">
        <f t="shared" si="8"/>
        <v>52</v>
      </c>
      <c r="D54">
        <f t="shared" si="9"/>
        <v>56</v>
      </c>
      <c r="E54">
        <f t="shared" si="10"/>
        <v>32</v>
      </c>
      <c r="F54">
        <v>6</v>
      </c>
      <c r="G54">
        <v>6</v>
      </c>
      <c r="H54">
        <v>4</v>
      </c>
      <c r="I54">
        <v>8</v>
      </c>
      <c r="J54">
        <v>9</v>
      </c>
      <c r="K54">
        <v>8</v>
      </c>
      <c r="L54">
        <v>15</v>
      </c>
      <c r="M54" t="s">
        <v>1459</v>
      </c>
      <c r="N54" t="s">
        <v>39</v>
      </c>
      <c r="O54" t="s">
        <v>373</v>
      </c>
      <c r="P54" t="s">
        <v>1460</v>
      </c>
      <c r="Q54" t="s">
        <v>1461</v>
      </c>
      <c r="S54">
        <f t="shared" si="11"/>
        <v>520563200</v>
      </c>
      <c r="T54">
        <f t="shared" si="12"/>
        <v>52</v>
      </c>
      <c r="U54">
        <f t="shared" si="13"/>
        <v>52</v>
      </c>
    </row>
    <row r="55" spans="1:21" x14ac:dyDescent="0.35">
      <c r="A55">
        <f t="shared" si="7"/>
        <v>53</v>
      </c>
      <c r="C55">
        <f t="shared" si="8"/>
        <v>52</v>
      </c>
      <c r="D55">
        <f t="shared" si="9"/>
        <v>52</v>
      </c>
      <c r="E55">
        <f t="shared" si="10"/>
        <v>25</v>
      </c>
      <c r="F55">
        <v>5</v>
      </c>
      <c r="G55">
        <v>12</v>
      </c>
      <c r="H55">
        <v>10</v>
      </c>
      <c r="I55" t="s">
        <v>20</v>
      </c>
      <c r="J55">
        <v>14</v>
      </c>
      <c r="K55">
        <v>11</v>
      </c>
      <c r="L55" t="s">
        <v>20</v>
      </c>
      <c r="M55" t="s">
        <v>991</v>
      </c>
      <c r="N55" t="s">
        <v>39</v>
      </c>
      <c r="O55" t="s">
        <v>50</v>
      </c>
      <c r="P55" t="s">
        <v>992</v>
      </c>
      <c r="Q55" t="s">
        <v>993</v>
      </c>
      <c r="R55" t="s">
        <v>934</v>
      </c>
      <c r="S55">
        <f t="shared" si="11"/>
        <v>520522500</v>
      </c>
      <c r="T55">
        <f t="shared" si="12"/>
        <v>53</v>
      </c>
      <c r="U55">
        <f t="shared" si="13"/>
        <v>53</v>
      </c>
    </row>
    <row r="56" spans="1:21" x14ac:dyDescent="0.35">
      <c r="A56">
        <f t="shared" si="7"/>
        <v>54</v>
      </c>
      <c r="C56">
        <f t="shared" si="8"/>
        <v>51</v>
      </c>
      <c r="D56">
        <f t="shared" si="9"/>
        <v>51</v>
      </c>
      <c r="E56">
        <f t="shared" si="10"/>
        <v>9</v>
      </c>
      <c r="F56">
        <v>9</v>
      </c>
      <c r="G56">
        <v>8</v>
      </c>
      <c r="H56">
        <v>14</v>
      </c>
      <c r="I56">
        <v>11</v>
      </c>
      <c r="J56">
        <v>9</v>
      </c>
      <c r="K56" t="s">
        <v>20</v>
      </c>
      <c r="L56" t="s">
        <v>20</v>
      </c>
      <c r="M56" t="s">
        <v>894</v>
      </c>
      <c r="N56" t="s">
        <v>39</v>
      </c>
      <c r="O56" t="s">
        <v>496</v>
      </c>
      <c r="P56" t="s">
        <v>895</v>
      </c>
      <c r="Q56" t="s">
        <v>896</v>
      </c>
      <c r="R56" t="s">
        <v>619</v>
      </c>
      <c r="S56">
        <f t="shared" si="11"/>
        <v>510510900</v>
      </c>
      <c r="T56">
        <f t="shared" si="12"/>
        <v>54</v>
      </c>
      <c r="U56">
        <f t="shared" si="13"/>
        <v>54</v>
      </c>
    </row>
    <row r="57" spans="1:21" x14ac:dyDescent="0.35">
      <c r="A57">
        <f t="shared" si="7"/>
        <v>55</v>
      </c>
      <c r="C57">
        <f t="shared" si="8"/>
        <v>49</v>
      </c>
      <c r="D57">
        <f t="shared" si="9"/>
        <v>49</v>
      </c>
      <c r="E57">
        <f t="shared" si="10"/>
        <v>26</v>
      </c>
      <c r="F57">
        <v>6</v>
      </c>
      <c r="G57">
        <v>11</v>
      </c>
      <c r="H57">
        <v>6</v>
      </c>
      <c r="I57" t="s">
        <v>20</v>
      </c>
      <c r="J57">
        <v>9</v>
      </c>
      <c r="K57">
        <v>9</v>
      </c>
      <c r="L57">
        <v>8</v>
      </c>
      <c r="M57" t="s">
        <v>785</v>
      </c>
      <c r="N57" t="s">
        <v>39</v>
      </c>
      <c r="O57" t="s">
        <v>205</v>
      </c>
      <c r="P57" t="s">
        <v>786</v>
      </c>
      <c r="Q57" t="s">
        <v>787</v>
      </c>
      <c r="R57" t="s">
        <v>788</v>
      </c>
      <c r="S57">
        <f t="shared" si="11"/>
        <v>490492600</v>
      </c>
      <c r="T57">
        <f t="shared" si="12"/>
        <v>55</v>
      </c>
      <c r="U57">
        <f t="shared" si="13"/>
        <v>55</v>
      </c>
    </row>
    <row r="58" spans="1:21" x14ac:dyDescent="0.35">
      <c r="A58">
        <f t="shared" si="7"/>
        <v>56</v>
      </c>
      <c r="C58">
        <f t="shared" si="8"/>
        <v>48</v>
      </c>
      <c r="D58">
        <f t="shared" si="9"/>
        <v>49</v>
      </c>
      <c r="E58">
        <f t="shared" si="10"/>
        <v>34</v>
      </c>
      <c r="F58">
        <v>10</v>
      </c>
      <c r="G58">
        <v>3</v>
      </c>
      <c r="H58">
        <v>1</v>
      </c>
      <c r="I58">
        <v>1</v>
      </c>
      <c r="J58">
        <v>4</v>
      </c>
      <c r="K58">
        <v>15</v>
      </c>
      <c r="L58">
        <v>15</v>
      </c>
      <c r="M58" t="s">
        <v>641</v>
      </c>
      <c r="N58" t="s">
        <v>39</v>
      </c>
      <c r="O58" t="s">
        <v>176</v>
      </c>
      <c r="P58" t="s">
        <v>642</v>
      </c>
      <c r="S58">
        <f t="shared" si="11"/>
        <v>480493400</v>
      </c>
      <c r="T58">
        <f t="shared" si="12"/>
        <v>56</v>
      </c>
      <c r="U58">
        <f t="shared" si="13"/>
        <v>56</v>
      </c>
    </row>
    <row r="59" spans="1:21" x14ac:dyDescent="0.35">
      <c r="A59">
        <f t="shared" ref="A59:A89" si="14">IF(ISBLANK($M59),"",IF($T59=$U59,$T59,$T59&amp;"-"&amp;$U59))</f>
        <v>57</v>
      </c>
      <c r="C59">
        <f t="shared" ref="C59:C89" si="15">$D59-MINA($F59:$L59)</f>
        <v>48</v>
      </c>
      <c r="D59">
        <f t="shared" ref="D59:D89" si="16">SUM($F59:$L59)</f>
        <v>48</v>
      </c>
      <c r="E59">
        <f t="shared" ref="E59:E89" si="17">SUM($J59:$L59)</f>
        <v>0</v>
      </c>
      <c r="F59">
        <v>15</v>
      </c>
      <c r="G59">
        <v>15</v>
      </c>
      <c r="H59">
        <v>11</v>
      </c>
      <c r="I59">
        <v>7</v>
      </c>
      <c r="J59" t="s">
        <v>20</v>
      </c>
      <c r="K59" t="s">
        <v>20</v>
      </c>
      <c r="L59" t="s">
        <v>20</v>
      </c>
      <c r="M59" t="s">
        <v>410</v>
      </c>
      <c r="N59" t="s">
        <v>39</v>
      </c>
      <c r="O59" t="s">
        <v>161</v>
      </c>
      <c r="P59" t="s">
        <v>411</v>
      </c>
      <c r="Q59" t="s">
        <v>412</v>
      </c>
      <c r="R59" t="s">
        <v>413</v>
      </c>
      <c r="S59">
        <f t="shared" ref="S59:S89" si="18">$C59*10000000+$D59*10000+$E59*100</f>
        <v>480480000</v>
      </c>
      <c r="T59">
        <f t="shared" si="12"/>
        <v>57</v>
      </c>
      <c r="U59">
        <f t="shared" si="13"/>
        <v>57</v>
      </c>
    </row>
    <row r="60" spans="1:21" x14ac:dyDescent="0.35">
      <c r="A60">
        <f t="shared" si="14"/>
        <v>58</v>
      </c>
      <c r="C60">
        <f t="shared" si="15"/>
        <v>47</v>
      </c>
      <c r="D60">
        <f t="shared" si="16"/>
        <v>52</v>
      </c>
      <c r="E60">
        <f t="shared" si="17"/>
        <v>23</v>
      </c>
      <c r="F60">
        <v>8</v>
      </c>
      <c r="G60">
        <v>9</v>
      </c>
      <c r="H60">
        <v>6</v>
      </c>
      <c r="I60">
        <v>6</v>
      </c>
      <c r="J60">
        <v>8</v>
      </c>
      <c r="K60">
        <v>10</v>
      </c>
      <c r="L60">
        <v>5</v>
      </c>
      <c r="M60" t="s">
        <v>1492</v>
      </c>
      <c r="N60" t="s">
        <v>39</v>
      </c>
      <c r="O60" t="s">
        <v>156</v>
      </c>
      <c r="P60" t="s">
        <v>1493</v>
      </c>
      <c r="Q60" t="s">
        <v>1494</v>
      </c>
      <c r="R60" t="s">
        <v>1495</v>
      </c>
      <c r="S60">
        <f t="shared" si="18"/>
        <v>470522300</v>
      </c>
      <c r="T60">
        <f t="shared" si="12"/>
        <v>58</v>
      </c>
      <c r="U60">
        <f t="shared" si="13"/>
        <v>58</v>
      </c>
    </row>
    <row r="61" spans="1:21" x14ac:dyDescent="0.35">
      <c r="A61">
        <f t="shared" si="14"/>
        <v>59</v>
      </c>
      <c r="C61">
        <f t="shared" si="15"/>
        <v>47</v>
      </c>
      <c r="D61">
        <f t="shared" si="16"/>
        <v>51</v>
      </c>
      <c r="E61">
        <f t="shared" si="17"/>
        <v>22</v>
      </c>
      <c r="F61">
        <v>11</v>
      </c>
      <c r="G61">
        <v>5</v>
      </c>
      <c r="H61">
        <v>6</v>
      </c>
      <c r="I61">
        <v>7</v>
      </c>
      <c r="J61">
        <v>4</v>
      </c>
      <c r="K61">
        <v>8</v>
      </c>
      <c r="L61">
        <v>10</v>
      </c>
      <c r="M61" t="s">
        <v>1511</v>
      </c>
      <c r="N61" t="s">
        <v>39</v>
      </c>
      <c r="O61" t="s">
        <v>145</v>
      </c>
      <c r="P61" t="s">
        <v>1512</v>
      </c>
      <c r="Q61" t="s">
        <v>1513</v>
      </c>
      <c r="R61" t="s">
        <v>615</v>
      </c>
      <c r="S61">
        <f t="shared" si="18"/>
        <v>470512200</v>
      </c>
      <c r="T61">
        <f t="shared" si="12"/>
        <v>59</v>
      </c>
      <c r="U61">
        <f t="shared" si="13"/>
        <v>59</v>
      </c>
    </row>
    <row r="62" spans="1:21" x14ac:dyDescent="0.35">
      <c r="A62">
        <f t="shared" si="14"/>
        <v>60</v>
      </c>
      <c r="C62">
        <f t="shared" si="15"/>
        <v>45</v>
      </c>
      <c r="D62">
        <f t="shared" si="16"/>
        <v>48</v>
      </c>
      <c r="E62">
        <f t="shared" si="17"/>
        <v>26</v>
      </c>
      <c r="F62">
        <v>6</v>
      </c>
      <c r="G62">
        <v>6</v>
      </c>
      <c r="H62">
        <v>3</v>
      </c>
      <c r="I62">
        <v>7</v>
      </c>
      <c r="J62">
        <v>5</v>
      </c>
      <c r="K62">
        <v>11</v>
      </c>
      <c r="L62">
        <v>10</v>
      </c>
      <c r="M62" t="s">
        <v>883</v>
      </c>
      <c r="N62" t="s">
        <v>39</v>
      </c>
      <c r="O62" t="s">
        <v>145</v>
      </c>
      <c r="P62" t="s">
        <v>884</v>
      </c>
      <c r="Q62" t="s">
        <v>885</v>
      </c>
      <c r="S62">
        <f t="shared" si="18"/>
        <v>450482600</v>
      </c>
      <c r="T62">
        <f t="shared" si="12"/>
        <v>60</v>
      </c>
      <c r="U62">
        <f t="shared" si="13"/>
        <v>60</v>
      </c>
    </row>
    <row r="63" spans="1:21" x14ac:dyDescent="0.35">
      <c r="A63">
        <f t="shared" si="14"/>
        <v>61</v>
      </c>
      <c r="C63">
        <f t="shared" si="15"/>
        <v>44</v>
      </c>
      <c r="D63">
        <f t="shared" si="16"/>
        <v>49</v>
      </c>
      <c r="E63">
        <f t="shared" si="17"/>
        <v>26</v>
      </c>
      <c r="F63">
        <v>8</v>
      </c>
      <c r="G63">
        <v>5</v>
      </c>
      <c r="H63">
        <v>5</v>
      </c>
      <c r="I63">
        <v>5</v>
      </c>
      <c r="J63">
        <v>7</v>
      </c>
      <c r="K63">
        <v>9</v>
      </c>
      <c r="L63">
        <v>10</v>
      </c>
      <c r="M63" t="s">
        <v>267</v>
      </c>
      <c r="N63" t="s">
        <v>39</v>
      </c>
      <c r="O63" t="s">
        <v>60</v>
      </c>
      <c r="P63" t="s">
        <v>268</v>
      </c>
      <c r="Q63" t="s">
        <v>269</v>
      </c>
      <c r="S63">
        <f t="shared" si="18"/>
        <v>440492600</v>
      </c>
      <c r="T63">
        <f t="shared" si="12"/>
        <v>61</v>
      </c>
      <c r="U63">
        <f t="shared" si="13"/>
        <v>61</v>
      </c>
    </row>
    <row r="64" spans="1:21" x14ac:dyDescent="0.35">
      <c r="A64">
        <f t="shared" si="14"/>
        <v>62</v>
      </c>
      <c r="C64">
        <f t="shared" si="15"/>
        <v>44</v>
      </c>
      <c r="D64">
        <f t="shared" si="16"/>
        <v>44</v>
      </c>
      <c r="E64">
        <f t="shared" si="17"/>
        <v>14</v>
      </c>
      <c r="F64">
        <v>10</v>
      </c>
      <c r="G64">
        <v>11</v>
      </c>
      <c r="H64">
        <v>9</v>
      </c>
      <c r="I64" t="s">
        <v>20</v>
      </c>
      <c r="J64" t="s">
        <v>20</v>
      </c>
      <c r="K64" t="s">
        <v>20</v>
      </c>
      <c r="L64">
        <v>14</v>
      </c>
      <c r="M64" t="s">
        <v>681</v>
      </c>
      <c r="N64" t="s">
        <v>39</v>
      </c>
      <c r="O64" t="s">
        <v>259</v>
      </c>
      <c r="P64" t="s">
        <v>682</v>
      </c>
      <c r="Q64" t="s">
        <v>683</v>
      </c>
      <c r="S64">
        <f t="shared" si="18"/>
        <v>440441400</v>
      </c>
      <c r="T64">
        <f t="shared" si="12"/>
        <v>62</v>
      </c>
      <c r="U64">
        <f t="shared" si="13"/>
        <v>62</v>
      </c>
    </row>
    <row r="65" spans="1:21" x14ac:dyDescent="0.35">
      <c r="A65">
        <f t="shared" si="14"/>
        <v>63</v>
      </c>
      <c r="C65">
        <f t="shared" si="15"/>
        <v>43</v>
      </c>
      <c r="D65">
        <f t="shared" si="16"/>
        <v>46</v>
      </c>
      <c r="E65">
        <f t="shared" si="17"/>
        <v>25</v>
      </c>
      <c r="F65">
        <v>11</v>
      </c>
      <c r="G65">
        <v>3</v>
      </c>
      <c r="H65">
        <v>4</v>
      </c>
      <c r="I65">
        <v>3</v>
      </c>
      <c r="J65">
        <v>6</v>
      </c>
      <c r="K65">
        <v>9</v>
      </c>
      <c r="L65">
        <v>10</v>
      </c>
      <c r="M65" t="s">
        <v>550</v>
      </c>
      <c r="N65" t="s">
        <v>39</v>
      </c>
      <c r="O65" t="s">
        <v>60</v>
      </c>
      <c r="P65" t="s">
        <v>551</v>
      </c>
      <c r="Q65" t="s">
        <v>552</v>
      </c>
      <c r="S65">
        <f t="shared" si="18"/>
        <v>430462500</v>
      </c>
      <c r="T65">
        <f t="shared" si="12"/>
        <v>63</v>
      </c>
      <c r="U65">
        <f t="shared" si="13"/>
        <v>63</v>
      </c>
    </row>
    <row r="66" spans="1:21" x14ac:dyDescent="0.35">
      <c r="A66">
        <f t="shared" si="14"/>
        <v>64</v>
      </c>
      <c r="C66">
        <f t="shared" si="15"/>
        <v>43</v>
      </c>
      <c r="D66">
        <f t="shared" si="16"/>
        <v>43</v>
      </c>
      <c r="E66">
        <f t="shared" si="17"/>
        <v>7</v>
      </c>
      <c r="F66">
        <v>6</v>
      </c>
      <c r="G66">
        <v>10</v>
      </c>
      <c r="H66">
        <v>14</v>
      </c>
      <c r="I66">
        <v>6</v>
      </c>
      <c r="J66">
        <v>7</v>
      </c>
      <c r="K66" t="s">
        <v>20</v>
      </c>
      <c r="L66" t="s">
        <v>20</v>
      </c>
      <c r="M66" t="s">
        <v>807</v>
      </c>
      <c r="N66" t="s">
        <v>39</v>
      </c>
      <c r="O66" t="s">
        <v>496</v>
      </c>
      <c r="P66" t="s">
        <v>808</v>
      </c>
      <c r="Q66" t="s">
        <v>809</v>
      </c>
      <c r="R66" t="s">
        <v>619</v>
      </c>
      <c r="S66">
        <f t="shared" si="18"/>
        <v>430430700</v>
      </c>
      <c r="T66">
        <f t="shared" si="12"/>
        <v>64</v>
      </c>
      <c r="U66">
        <f t="shared" si="13"/>
        <v>64</v>
      </c>
    </row>
    <row r="67" spans="1:21" x14ac:dyDescent="0.35">
      <c r="A67">
        <f t="shared" si="14"/>
        <v>65</v>
      </c>
      <c r="C67">
        <f t="shared" si="15"/>
        <v>41</v>
      </c>
      <c r="D67">
        <f t="shared" si="16"/>
        <v>44</v>
      </c>
      <c r="E67">
        <f t="shared" si="17"/>
        <v>22</v>
      </c>
      <c r="F67">
        <v>10</v>
      </c>
      <c r="G67">
        <v>5</v>
      </c>
      <c r="H67">
        <v>4</v>
      </c>
      <c r="I67">
        <v>3</v>
      </c>
      <c r="J67">
        <v>5</v>
      </c>
      <c r="K67">
        <v>8</v>
      </c>
      <c r="L67">
        <v>9</v>
      </c>
      <c r="M67" t="s">
        <v>553</v>
      </c>
      <c r="N67" t="s">
        <v>39</v>
      </c>
      <c r="O67" t="s">
        <v>100</v>
      </c>
      <c r="P67" t="s">
        <v>554</v>
      </c>
      <c r="Q67" t="s">
        <v>555</v>
      </c>
      <c r="R67" t="s">
        <v>556</v>
      </c>
      <c r="S67">
        <f t="shared" si="18"/>
        <v>410442200</v>
      </c>
      <c r="T67">
        <f t="shared" ref="T67:T98" si="19">IF(ISBLANK($M67),"",1+COUNTIF($S$3:$S$1991,"&gt;"&amp;$S67))</f>
        <v>65</v>
      </c>
      <c r="U67">
        <f t="shared" ref="U67:U98" si="20">IF(ISBLANK($M67),"",COUNTIF($S$3:$S$1991,"&gt;"&amp;$S67)+COUNTIF($S$3:$S$1991,$S67))</f>
        <v>65</v>
      </c>
    </row>
    <row r="68" spans="1:21" x14ac:dyDescent="0.35">
      <c r="A68">
        <f t="shared" si="14"/>
        <v>66</v>
      </c>
      <c r="C68">
        <f t="shared" si="15"/>
        <v>41</v>
      </c>
      <c r="D68">
        <f t="shared" si="16"/>
        <v>41</v>
      </c>
      <c r="E68">
        <f t="shared" si="17"/>
        <v>16</v>
      </c>
      <c r="F68">
        <v>9</v>
      </c>
      <c r="G68">
        <v>3</v>
      </c>
      <c r="H68">
        <v>5</v>
      </c>
      <c r="I68">
        <v>8</v>
      </c>
      <c r="J68" t="s">
        <v>20</v>
      </c>
      <c r="K68">
        <v>8</v>
      </c>
      <c r="L68">
        <v>8</v>
      </c>
      <c r="M68" t="s">
        <v>1339</v>
      </c>
      <c r="N68" t="s">
        <v>39</v>
      </c>
      <c r="O68" t="s">
        <v>134</v>
      </c>
      <c r="P68" t="s">
        <v>1340</v>
      </c>
      <c r="R68" t="s">
        <v>506</v>
      </c>
      <c r="S68">
        <f t="shared" si="18"/>
        <v>410411600</v>
      </c>
      <c r="T68">
        <f t="shared" si="19"/>
        <v>66</v>
      </c>
      <c r="U68">
        <f t="shared" si="20"/>
        <v>66</v>
      </c>
    </row>
    <row r="69" spans="1:21" x14ac:dyDescent="0.35">
      <c r="A69">
        <f t="shared" si="14"/>
        <v>67</v>
      </c>
      <c r="C69">
        <f t="shared" si="15"/>
        <v>41</v>
      </c>
      <c r="D69">
        <f t="shared" si="16"/>
        <v>41</v>
      </c>
      <c r="E69">
        <f t="shared" si="17"/>
        <v>8</v>
      </c>
      <c r="F69">
        <v>13</v>
      </c>
      <c r="G69">
        <v>7</v>
      </c>
      <c r="H69">
        <v>6</v>
      </c>
      <c r="I69">
        <v>7</v>
      </c>
      <c r="J69">
        <v>8</v>
      </c>
      <c r="K69" t="s">
        <v>20</v>
      </c>
      <c r="L69" t="s">
        <v>20</v>
      </c>
      <c r="M69" t="s">
        <v>965</v>
      </c>
      <c r="N69" t="s">
        <v>39</v>
      </c>
      <c r="O69" t="s">
        <v>790</v>
      </c>
      <c r="P69" t="s">
        <v>966</v>
      </c>
      <c r="Q69" t="s">
        <v>967</v>
      </c>
      <c r="S69">
        <f t="shared" si="18"/>
        <v>410410800</v>
      </c>
      <c r="T69">
        <f t="shared" si="19"/>
        <v>67</v>
      </c>
      <c r="U69">
        <f t="shared" si="20"/>
        <v>67</v>
      </c>
    </row>
    <row r="70" spans="1:21" x14ac:dyDescent="0.35">
      <c r="A70">
        <f t="shared" si="14"/>
        <v>68</v>
      </c>
      <c r="C70">
        <f t="shared" si="15"/>
        <v>40</v>
      </c>
      <c r="D70">
        <f t="shared" si="16"/>
        <v>43</v>
      </c>
      <c r="E70">
        <f t="shared" si="17"/>
        <v>17</v>
      </c>
      <c r="F70">
        <v>8</v>
      </c>
      <c r="G70">
        <v>10</v>
      </c>
      <c r="H70">
        <v>5</v>
      </c>
      <c r="I70">
        <v>3</v>
      </c>
      <c r="J70">
        <v>8</v>
      </c>
      <c r="K70">
        <v>4</v>
      </c>
      <c r="L70">
        <v>5</v>
      </c>
      <c r="M70" t="s">
        <v>1348</v>
      </c>
      <c r="N70" t="s">
        <v>39</v>
      </c>
      <c r="O70" t="s">
        <v>100</v>
      </c>
      <c r="P70" t="s">
        <v>1349</v>
      </c>
      <c r="Q70" t="s">
        <v>1350</v>
      </c>
      <c r="R70" t="s">
        <v>1351</v>
      </c>
      <c r="S70">
        <f t="shared" si="18"/>
        <v>400431700</v>
      </c>
      <c r="T70">
        <f t="shared" si="19"/>
        <v>68</v>
      </c>
      <c r="U70">
        <f t="shared" si="20"/>
        <v>68</v>
      </c>
    </row>
    <row r="71" spans="1:21" x14ac:dyDescent="0.35">
      <c r="A71">
        <f t="shared" si="14"/>
        <v>69</v>
      </c>
      <c r="C71">
        <f t="shared" si="15"/>
        <v>39</v>
      </c>
      <c r="D71">
        <f t="shared" si="16"/>
        <v>43</v>
      </c>
      <c r="E71">
        <f t="shared" si="17"/>
        <v>19</v>
      </c>
      <c r="F71">
        <v>8</v>
      </c>
      <c r="G71">
        <v>7</v>
      </c>
      <c r="H71">
        <v>5</v>
      </c>
      <c r="I71">
        <v>4</v>
      </c>
      <c r="J71">
        <v>5</v>
      </c>
      <c r="K71">
        <v>6</v>
      </c>
      <c r="L71">
        <v>8</v>
      </c>
      <c r="M71" t="s">
        <v>453</v>
      </c>
      <c r="N71" t="s">
        <v>39</v>
      </c>
      <c r="O71" t="s">
        <v>121</v>
      </c>
      <c r="P71" t="s">
        <v>454</v>
      </c>
      <c r="Q71" t="s">
        <v>455</v>
      </c>
      <c r="S71">
        <f t="shared" si="18"/>
        <v>390431900</v>
      </c>
      <c r="T71">
        <f t="shared" si="19"/>
        <v>69</v>
      </c>
      <c r="U71">
        <f t="shared" si="20"/>
        <v>69</v>
      </c>
    </row>
    <row r="72" spans="1:21" x14ac:dyDescent="0.35">
      <c r="A72">
        <f t="shared" si="14"/>
        <v>70</v>
      </c>
      <c r="C72">
        <f t="shared" si="15"/>
        <v>39</v>
      </c>
      <c r="D72">
        <f t="shared" si="16"/>
        <v>39</v>
      </c>
      <c r="E72">
        <f t="shared" si="17"/>
        <v>0</v>
      </c>
      <c r="F72">
        <v>15</v>
      </c>
      <c r="G72">
        <v>13</v>
      </c>
      <c r="H72">
        <v>8</v>
      </c>
      <c r="I72">
        <v>3</v>
      </c>
      <c r="J72" t="s">
        <v>20</v>
      </c>
      <c r="K72" t="s">
        <v>20</v>
      </c>
      <c r="L72" t="s">
        <v>20</v>
      </c>
      <c r="M72" t="s">
        <v>1317</v>
      </c>
      <c r="N72" t="s">
        <v>39</v>
      </c>
      <c r="O72" t="s">
        <v>156</v>
      </c>
      <c r="P72" t="s">
        <v>1318</v>
      </c>
      <c r="Q72" t="s">
        <v>1319</v>
      </c>
      <c r="R72" t="s">
        <v>1320</v>
      </c>
      <c r="S72">
        <f t="shared" si="18"/>
        <v>390390000</v>
      </c>
      <c r="T72">
        <f t="shared" si="19"/>
        <v>70</v>
      </c>
      <c r="U72">
        <f t="shared" si="20"/>
        <v>70</v>
      </c>
    </row>
    <row r="73" spans="1:21" x14ac:dyDescent="0.35">
      <c r="A73">
        <f t="shared" si="14"/>
        <v>71</v>
      </c>
      <c r="C73">
        <f t="shared" si="15"/>
        <v>38</v>
      </c>
      <c r="D73">
        <f t="shared" si="16"/>
        <v>40</v>
      </c>
      <c r="E73">
        <f t="shared" si="17"/>
        <v>18</v>
      </c>
      <c r="F73">
        <v>8</v>
      </c>
      <c r="G73">
        <v>9</v>
      </c>
      <c r="H73">
        <v>2</v>
      </c>
      <c r="I73">
        <v>3</v>
      </c>
      <c r="J73">
        <v>7</v>
      </c>
      <c r="K73">
        <v>4</v>
      </c>
      <c r="L73">
        <v>7</v>
      </c>
      <c r="M73" t="s">
        <v>285</v>
      </c>
      <c r="N73" t="s">
        <v>39</v>
      </c>
      <c r="O73" t="s">
        <v>55</v>
      </c>
      <c r="P73" t="s">
        <v>286</v>
      </c>
      <c r="Q73" t="s">
        <v>287</v>
      </c>
      <c r="R73" t="s">
        <v>288</v>
      </c>
      <c r="S73">
        <f t="shared" si="18"/>
        <v>380401800</v>
      </c>
      <c r="T73">
        <f t="shared" si="19"/>
        <v>71</v>
      </c>
      <c r="U73">
        <f t="shared" si="20"/>
        <v>71</v>
      </c>
    </row>
    <row r="74" spans="1:21" x14ac:dyDescent="0.35">
      <c r="A74">
        <f t="shared" si="14"/>
        <v>72</v>
      </c>
      <c r="C74">
        <f t="shared" si="15"/>
        <v>38</v>
      </c>
      <c r="D74">
        <f t="shared" si="16"/>
        <v>38</v>
      </c>
      <c r="E74">
        <f t="shared" si="17"/>
        <v>15</v>
      </c>
      <c r="F74">
        <v>8</v>
      </c>
      <c r="G74">
        <v>5</v>
      </c>
      <c r="H74">
        <v>4</v>
      </c>
      <c r="I74">
        <v>6</v>
      </c>
      <c r="J74">
        <v>9</v>
      </c>
      <c r="K74">
        <v>6</v>
      </c>
      <c r="L74" t="s">
        <v>20</v>
      </c>
      <c r="M74" t="s">
        <v>1182</v>
      </c>
      <c r="N74" t="s">
        <v>39</v>
      </c>
      <c r="O74" t="s">
        <v>29</v>
      </c>
      <c r="P74" t="s">
        <v>1183</v>
      </c>
      <c r="Q74" t="s">
        <v>1184</v>
      </c>
      <c r="S74">
        <f t="shared" si="18"/>
        <v>380381500</v>
      </c>
      <c r="T74">
        <f t="shared" si="19"/>
        <v>72</v>
      </c>
      <c r="U74">
        <f t="shared" si="20"/>
        <v>72</v>
      </c>
    </row>
    <row r="75" spans="1:21" x14ac:dyDescent="0.35">
      <c r="A75">
        <f t="shared" si="14"/>
        <v>73</v>
      </c>
      <c r="C75">
        <f t="shared" si="15"/>
        <v>37</v>
      </c>
      <c r="D75">
        <f t="shared" si="16"/>
        <v>40</v>
      </c>
      <c r="E75">
        <f t="shared" si="17"/>
        <v>19</v>
      </c>
      <c r="F75">
        <v>8</v>
      </c>
      <c r="G75">
        <v>3</v>
      </c>
      <c r="H75">
        <v>6</v>
      </c>
      <c r="I75">
        <v>4</v>
      </c>
      <c r="J75">
        <v>4</v>
      </c>
      <c r="K75">
        <v>8</v>
      </c>
      <c r="L75">
        <v>7</v>
      </c>
      <c r="M75" t="s">
        <v>749</v>
      </c>
      <c r="N75" t="s">
        <v>39</v>
      </c>
      <c r="O75" t="s">
        <v>60</v>
      </c>
      <c r="P75" t="s">
        <v>750</v>
      </c>
      <c r="Q75" t="s">
        <v>751</v>
      </c>
      <c r="S75">
        <f t="shared" si="18"/>
        <v>370401900</v>
      </c>
      <c r="T75">
        <f t="shared" si="19"/>
        <v>73</v>
      </c>
      <c r="U75">
        <f t="shared" si="20"/>
        <v>73</v>
      </c>
    </row>
    <row r="76" spans="1:21" x14ac:dyDescent="0.35">
      <c r="A76">
        <f t="shared" si="14"/>
        <v>74</v>
      </c>
      <c r="C76">
        <f t="shared" si="15"/>
        <v>37</v>
      </c>
      <c r="D76">
        <f t="shared" si="16"/>
        <v>37</v>
      </c>
      <c r="E76">
        <f t="shared" si="17"/>
        <v>23</v>
      </c>
      <c r="F76">
        <v>5</v>
      </c>
      <c r="G76">
        <v>3</v>
      </c>
      <c r="H76">
        <v>6</v>
      </c>
      <c r="I76" t="s">
        <v>20</v>
      </c>
      <c r="J76">
        <v>6</v>
      </c>
      <c r="K76">
        <v>9</v>
      </c>
      <c r="L76">
        <v>8</v>
      </c>
      <c r="M76" t="s">
        <v>561</v>
      </c>
      <c r="N76" t="s">
        <v>39</v>
      </c>
      <c r="O76" t="s">
        <v>205</v>
      </c>
      <c r="P76" t="s">
        <v>562</v>
      </c>
      <c r="Q76" t="s">
        <v>563</v>
      </c>
      <c r="R76" t="s">
        <v>564</v>
      </c>
      <c r="S76">
        <f t="shared" si="18"/>
        <v>370372300</v>
      </c>
      <c r="T76">
        <f t="shared" si="19"/>
        <v>74</v>
      </c>
      <c r="U76">
        <f t="shared" si="20"/>
        <v>74</v>
      </c>
    </row>
    <row r="77" spans="1:21" x14ac:dyDescent="0.35">
      <c r="A77">
        <f t="shared" si="14"/>
        <v>75</v>
      </c>
      <c r="C77">
        <f t="shared" si="15"/>
        <v>37</v>
      </c>
      <c r="D77">
        <f t="shared" si="16"/>
        <v>37</v>
      </c>
      <c r="E77">
        <f t="shared" si="17"/>
        <v>21</v>
      </c>
      <c r="F77">
        <v>6</v>
      </c>
      <c r="G77" t="s">
        <v>20</v>
      </c>
      <c r="H77" t="s">
        <v>20</v>
      </c>
      <c r="I77">
        <v>10</v>
      </c>
      <c r="J77">
        <v>7</v>
      </c>
      <c r="K77">
        <v>8</v>
      </c>
      <c r="L77">
        <v>6</v>
      </c>
      <c r="M77" t="s">
        <v>160</v>
      </c>
      <c r="N77" t="s">
        <v>39</v>
      </c>
      <c r="O77" t="s">
        <v>161</v>
      </c>
      <c r="P77" t="s">
        <v>162</v>
      </c>
      <c r="Q77" t="s">
        <v>163</v>
      </c>
      <c r="R77" t="s">
        <v>164</v>
      </c>
      <c r="S77">
        <f t="shared" si="18"/>
        <v>370372100</v>
      </c>
      <c r="T77">
        <f t="shared" si="19"/>
        <v>75</v>
      </c>
      <c r="U77">
        <f t="shared" si="20"/>
        <v>75</v>
      </c>
    </row>
    <row r="78" spans="1:21" x14ac:dyDescent="0.35">
      <c r="A78">
        <f t="shared" si="14"/>
        <v>76</v>
      </c>
      <c r="C78">
        <f t="shared" si="15"/>
        <v>36</v>
      </c>
      <c r="D78">
        <f t="shared" si="16"/>
        <v>39</v>
      </c>
      <c r="E78">
        <f t="shared" si="17"/>
        <v>21</v>
      </c>
      <c r="F78">
        <v>4</v>
      </c>
      <c r="G78">
        <v>7</v>
      </c>
      <c r="H78">
        <v>3</v>
      </c>
      <c r="I78">
        <v>4</v>
      </c>
      <c r="J78">
        <v>3</v>
      </c>
      <c r="K78">
        <v>6</v>
      </c>
      <c r="L78">
        <v>12</v>
      </c>
      <c r="M78" t="s">
        <v>938</v>
      </c>
      <c r="N78" t="s">
        <v>39</v>
      </c>
      <c r="O78" t="s">
        <v>373</v>
      </c>
      <c r="P78" t="s">
        <v>939</v>
      </c>
      <c r="Q78" t="s">
        <v>940</v>
      </c>
      <c r="R78" t="s">
        <v>941</v>
      </c>
      <c r="S78">
        <f t="shared" si="18"/>
        <v>360392100</v>
      </c>
      <c r="T78">
        <f t="shared" si="19"/>
        <v>76</v>
      </c>
      <c r="U78">
        <f t="shared" si="20"/>
        <v>76</v>
      </c>
    </row>
    <row r="79" spans="1:21" x14ac:dyDescent="0.35">
      <c r="A79">
        <f t="shared" si="14"/>
        <v>77</v>
      </c>
      <c r="C79">
        <f t="shared" si="15"/>
        <v>36</v>
      </c>
      <c r="D79">
        <f t="shared" si="16"/>
        <v>36</v>
      </c>
      <c r="E79">
        <f t="shared" si="17"/>
        <v>10</v>
      </c>
      <c r="F79" t="s">
        <v>20</v>
      </c>
      <c r="G79">
        <v>9</v>
      </c>
      <c r="H79">
        <v>10</v>
      </c>
      <c r="I79">
        <v>7</v>
      </c>
      <c r="J79" t="s">
        <v>20</v>
      </c>
      <c r="K79" t="s">
        <v>20</v>
      </c>
      <c r="L79">
        <v>10</v>
      </c>
      <c r="M79" t="s">
        <v>1544</v>
      </c>
      <c r="N79" t="s">
        <v>39</v>
      </c>
      <c r="O79" t="s">
        <v>161</v>
      </c>
      <c r="P79" t="s">
        <v>1545</v>
      </c>
      <c r="Q79" t="s">
        <v>1546</v>
      </c>
      <c r="S79">
        <f t="shared" si="18"/>
        <v>360361000</v>
      </c>
      <c r="T79">
        <f t="shared" si="19"/>
        <v>77</v>
      </c>
      <c r="U79">
        <f t="shared" si="20"/>
        <v>77</v>
      </c>
    </row>
    <row r="80" spans="1:21" x14ac:dyDescent="0.35">
      <c r="A80">
        <f t="shared" si="14"/>
        <v>78</v>
      </c>
      <c r="C80">
        <f t="shared" si="15"/>
        <v>35</v>
      </c>
      <c r="D80">
        <f t="shared" si="16"/>
        <v>38</v>
      </c>
      <c r="E80">
        <f t="shared" si="17"/>
        <v>19</v>
      </c>
      <c r="F80">
        <v>5</v>
      </c>
      <c r="G80">
        <v>5</v>
      </c>
      <c r="H80">
        <v>3</v>
      </c>
      <c r="I80">
        <v>6</v>
      </c>
      <c r="J80">
        <v>7</v>
      </c>
      <c r="K80">
        <v>5</v>
      </c>
      <c r="L80">
        <v>7</v>
      </c>
      <c r="M80" t="s">
        <v>342</v>
      </c>
      <c r="N80" t="s">
        <v>39</v>
      </c>
      <c r="O80" t="s">
        <v>134</v>
      </c>
      <c r="P80" t="s">
        <v>343</v>
      </c>
      <c r="Q80" t="s">
        <v>344</v>
      </c>
      <c r="R80" t="s">
        <v>345</v>
      </c>
      <c r="S80">
        <f t="shared" si="18"/>
        <v>350381900</v>
      </c>
      <c r="T80">
        <f t="shared" si="19"/>
        <v>78</v>
      </c>
      <c r="U80">
        <f t="shared" si="20"/>
        <v>78</v>
      </c>
    </row>
    <row r="81" spans="1:21" x14ac:dyDescent="0.35">
      <c r="A81">
        <f t="shared" si="14"/>
        <v>79</v>
      </c>
      <c r="C81">
        <f t="shared" si="15"/>
        <v>35</v>
      </c>
      <c r="D81">
        <f t="shared" si="16"/>
        <v>37</v>
      </c>
      <c r="E81">
        <f t="shared" si="17"/>
        <v>17</v>
      </c>
      <c r="F81">
        <v>6</v>
      </c>
      <c r="G81">
        <v>6</v>
      </c>
      <c r="H81">
        <v>6</v>
      </c>
      <c r="I81">
        <v>2</v>
      </c>
      <c r="J81">
        <v>8</v>
      </c>
      <c r="K81">
        <v>3</v>
      </c>
      <c r="L81">
        <v>6</v>
      </c>
      <c r="M81" t="s">
        <v>522</v>
      </c>
      <c r="N81" t="s">
        <v>39</v>
      </c>
      <c r="O81" t="s">
        <v>60</v>
      </c>
      <c r="P81" t="s">
        <v>523</v>
      </c>
      <c r="Q81" t="s">
        <v>524</v>
      </c>
      <c r="R81" t="s">
        <v>525</v>
      </c>
      <c r="S81">
        <f t="shared" si="18"/>
        <v>350371700</v>
      </c>
      <c r="T81">
        <f t="shared" si="19"/>
        <v>79</v>
      </c>
      <c r="U81">
        <f t="shared" si="20"/>
        <v>79</v>
      </c>
    </row>
    <row r="82" spans="1:21" x14ac:dyDescent="0.35">
      <c r="A82" t="str">
        <f t="shared" si="14"/>
        <v>80-81</v>
      </c>
      <c r="C82">
        <f t="shared" si="15"/>
        <v>34</v>
      </c>
      <c r="D82">
        <f t="shared" si="16"/>
        <v>34</v>
      </c>
      <c r="E82">
        <f t="shared" si="17"/>
        <v>13</v>
      </c>
      <c r="F82">
        <v>7</v>
      </c>
      <c r="G82" t="s">
        <v>20</v>
      </c>
      <c r="H82">
        <v>7</v>
      </c>
      <c r="I82">
        <v>7</v>
      </c>
      <c r="J82" t="s">
        <v>20</v>
      </c>
      <c r="K82">
        <v>13</v>
      </c>
      <c r="L82" t="s">
        <v>20</v>
      </c>
      <c r="M82" t="s">
        <v>495</v>
      </c>
      <c r="N82" t="s">
        <v>39</v>
      </c>
      <c r="O82" t="s">
        <v>496</v>
      </c>
      <c r="P82" t="s">
        <v>497</v>
      </c>
      <c r="Q82" t="s">
        <v>498</v>
      </c>
      <c r="R82" t="s">
        <v>499</v>
      </c>
      <c r="S82">
        <f t="shared" si="18"/>
        <v>340341300</v>
      </c>
      <c r="T82">
        <f t="shared" si="19"/>
        <v>80</v>
      </c>
      <c r="U82">
        <f t="shared" si="20"/>
        <v>81</v>
      </c>
    </row>
    <row r="83" spans="1:21" x14ac:dyDescent="0.35">
      <c r="A83" t="str">
        <f t="shared" si="14"/>
        <v>80-81</v>
      </c>
      <c r="C83">
        <f t="shared" si="15"/>
        <v>34</v>
      </c>
      <c r="D83">
        <f t="shared" si="16"/>
        <v>34</v>
      </c>
      <c r="E83">
        <f t="shared" si="17"/>
        <v>13</v>
      </c>
      <c r="F83">
        <v>4</v>
      </c>
      <c r="G83">
        <v>6</v>
      </c>
      <c r="H83">
        <v>5</v>
      </c>
      <c r="I83">
        <v>6</v>
      </c>
      <c r="J83">
        <v>4</v>
      </c>
      <c r="K83">
        <v>9</v>
      </c>
      <c r="L83" t="s">
        <v>20</v>
      </c>
      <c r="M83" t="s">
        <v>417</v>
      </c>
      <c r="N83" t="s">
        <v>39</v>
      </c>
      <c r="O83" t="s">
        <v>357</v>
      </c>
      <c r="P83" t="s">
        <v>418</v>
      </c>
      <c r="Q83" t="s">
        <v>419</v>
      </c>
      <c r="R83" t="s">
        <v>420</v>
      </c>
      <c r="S83">
        <f t="shared" si="18"/>
        <v>340341300</v>
      </c>
      <c r="T83">
        <f t="shared" si="19"/>
        <v>80</v>
      </c>
      <c r="U83">
        <f t="shared" si="20"/>
        <v>81</v>
      </c>
    </row>
    <row r="84" spans="1:21" x14ac:dyDescent="0.35">
      <c r="A84">
        <f t="shared" si="14"/>
        <v>82</v>
      </c>
      <c r="C84">
        <f t="shared" si="15"/>
        <v>34</v>
      </c>
      <c r="D84">
        <f t="shared" si="16"/>
        <v>34</v>
      </c>
      <c r="E84">
        <f t="shared" si="17"/>
        <v>8</v>
      </c>
      <c r="F84">
        <v>13</v>
      </c>
      <c r="G84">
        <v>9</v>
      </c>
      <c r="H84">
        <v>4</v>
      </c>
      <c r="I84" t="s">
        <v>20</v>
      </c>
      <c r="J84" t="s">
        <v>20</v>
      </c>
      <c r="K84">
        <v>8</v>
      </c>
      <c r="L84" t="s">
        <v>20</v>
      </c>
      <c r="M84" t="s">
        <v>602</v>
      </c>
      <c r="N84" t="s">
        <v>39</v>
      </c>
      <c r="O84" t="s">
        <v>50</v>
      </c>
      <c r="P84" t="s">
        <v>603</v>
      </c>
      <c r="Q84" t="s">
        <v>604</v>
      </c>
      <c r="R84" t="s">
        <v>582</v>
      </c>
      <c r="S84">
        <f t="shared" si="18"/>
        <v>340340800</v>
      </c>
      <c r="T84">
        <f t="shared" si="19"/>
        <v>82</v>
      </c>
      <c r="U84">
        <f t="shared" si="20"/>
        <v>82</v>
      </c>
    </row>
    <row r="85" spans="1:21" x14ac:dyDescent="0.35">
      <c r="A85">
        <f t="shared" si="14"/>
        <v>83</v>
      </c>
      <c r="C85">
        <f t="shared" si="15"/>
        <v>33</v>
      </c>
      <c r="D85">
        <f t="shared" si="16"/>
        <v>36</v>
      </c>
      <c r="E85">
        <f t="shared" si="17"/>
        <v>16</v>
      </c>
      <c r="F85">
        <v>4</v>
      </c>
      <c r="G85">
        <v>6</v>
      </c>
      <c r="H85">
        <v>4</v>
      </c>
      <c r="I85">
        <v>6</v>
      </c>
      <c r="J85">
        <v>3</v>
      </c>
      <c r="K85">
        <v>8</v>
      </c>
      <c r="L85">
        <v>5</v>
      </c>
      <c r="M85" t="s">
        <v>1393</v>
      </c>
      <c r="N85" t="s">
        <v>39</v>
      </c>
      <c r="O85" t="s">
        <v>50</v>
      </c>
      <c r="P85" t="s">
        <v>1394</v>
      </c>
      <c r="Q85" t="s">
        <v>1395</v>
      </c>
      <c r="R85" t="s">
        <v>586</v>
      </c>
      <c r="S85">
        <f t="shared" si="18"/>
        <v>330361600</v>
      </c>
      <c r="T85">
        <f t="shared" si="19"/>
        <v>83</v>
      </c>
      <c r="U85">
        <f t="shared" si="20"/>
        <v>83</v>
      </c>
    </row>
    <row r="86" spans="1:21" x14ac:dyDescent="0.35">
      <c r="A86">
        <f t="shared" si="14"/>
        <v>84</v>
      </c>
      <c r="C86">
        <f t="shared" si="15"/>
        <v>33</v>
      </c>
      <c r="D86">
        <f t="shared" si="16"/>
        <v>33</v>
      </c>
      <c r="E86">
        <f t="shared" si="17"/>
        <v>12</v>
      </c>
      <c r="F86">
        <v>5</v>
      </c>
      <c r="G86">
        <v>5</v>
      </c>
      <c r="H86">
        <v>7</v>
      </c>
      <c r="I86">
        <v>4</v>
      </c>
      <c r="J86" t="s">
        <v>20</v>
      </c>
      <c r="K86">
        <v>6</v>
      </c>
      <c r="L86">
        <v>6</v>
      </c>
      <c r="M86" t="s">
        <v>1189</v>
      </c>
      <c r="N86" t="s">
        <v>39</v>
      </c>
      <c r="O86" t="s">
        <v>83</v>
      </c>
      <c r="P86" t="s">
        <v>1190</v>
      </c>
      <c r="S86">
        <f t="shared" si="18"/>
        <v>330331200</v>
      </c>
      <c r="T86">
        <f t="shared" si="19"/>
        <v>84</v>
      </c>
      <c r="U86">
        <f t="shared" si="20"/>
        <v>84</v>
      </c>
    </row>
    <row r="87" spans="1:21" x14ac:dyDescent="0.35">
      <c r="A87">
        <f t="shared" si="14"/>
        <v>85</v>
      </c>
      <c r="C87">
        <f t="shared" si="15"/>
        <v>32</v>
      </c>
      <c r="D87">
        <f t="shared" si="16"/>
        <v>35</v>
      </c>
      <c r="E87">
        <f t="shared" si="17"/>
        <v>19</v>
      </c>
      <c r="F87">
        <v>4</v>
      </c>
      <c r="G87">
        <v>5</v>
      </c>
      <c r="H87">
        <v>3</v>
      </c>
      <c r="I87">
        <v>4</v>
      </c>
      <c r="J87">
        <v>3</v>
      </c>
      <c r="K87">
        <v>9</v>
      </c>
      <c r="L87">
        <v>7</v>
      </c>
      <c r="M87" t="s">
        <v>722</v>
      </c>
      <c r="N87" t="s">
        <v>39</v>
      </c>
      <c r="O87" t="s">
        <v>55</v>
      </c>
      <c r="P87" t="s">
        <v>723</v>
      </c>
      <c r="Q87" t="s">
        <v>724</v>
      </c>
      <c r="R87" t="s">
        <v>128</v>
      </c>
      <c r="S87">
        <f t="shared" si="18"/>
        <v>320351900</v>
      </c>
      <c r="T87">
        <f t="shared" si="19"/>
        <v>85</v>
      </c>
      <c r="U87">
        <f t="shared" si="20"/>
        <v>85</v>
      </c>
    </row>
    <row r="88" spans="1:21" x14ac:dyDescent="0.35">
      <c r="A88">
        <f t="shared" si="14"/>
        <v>86</v>
      </c>
      <c r="C88">
        <f t="shared" si="15"/>
        <v>32</v>
      </c>
      <c r="D88">
        <f t="shared" si="16"/>
        <v>34</v>
      </c>
      <c r="E88">
        <f t="shared" si="17"/>
        <v>19</v>
      </c>
      <c r="F88">
        <v>4</v>
      </c>
      <c r="G88">
        <v>4</v>
      </c>
      <c r="H88">
        <v>2</v>
      </c>
      <c r="I88">
        <v>5</v>
      </c>
      <c r="J88">
        <v>9</v>
      </c>
      <c r="K88">
        <v>5</v>
      </c>
      <c r="L88">
        <v>5</v>
      </c>
      <c r="M88" t="s">
        <v>1200</v>
      </c>
      <c r="N88" t="s">
        <v>39</v>
      </c>
      <c r="O88" t="s">
        <v>29</v>
      </c>
      <c r="P88" t="s">
        <v>1201</v>
      </c>
      <c r="Q88" t="s">
        <v>1202</v>
      </c>
      <c r="S88">
        <f t="shared" si="18"/>
        <v>320341900</v>
      </c>
      <c r="T88">
        <f t="shared" si="19"/>
        <v>86</v>
      </c>
      <c r="U88">
        <f t="shared" si="20"/>
        <v>86</v>
      </c>
    </row>
    <row r="89" spans="1:21" x14ac:dyDescent="0.35">
      <c r="A89">
        <f t="shared" si="14"/>
        <v>87</v>
      </c>
      <c r="C89">
        <f t="shared" si="15"/>
        <v>32</v>
      </c>
      <c r="D89">
        <f t="shared" si="16"/>
        <v>32</v>
      </c>
      <c r="E89">
        <f t="shared" si="17"/>
        <v>14</v>
      </c>
      <c r="F89">
        <v>8</v>
      </c>
      <c r="G89">
        <v>6</v>
      </c>
      <c r="H89">
        <v>4</v>
      </c>
      <c r="I89" t="s">
        <v>20</v>
      </c>
      <c r="J89">
        <v>5</v>
      </c>
      <c r="K89">
        <v>9</v>
      </c>
      <c r="L89" t="s">
        <v>20</v>
      </c>
      <c r="M89" t="s">
        <v>1615</v>
      </c>
      <c r="N89" t="s">
        <v>39</v>
      </c>
      <c r="O89" t="s">
        <v>34</v>
      </c>
      <c r="P89" t="s">
        <v>1616</v>
      </c>
      <c r="Q89" t="s">
        <v>1617</v>
      </c>
      <c r="R89" t="s">
        <v>1618</v>
      </c>
      <c r="S89">
        <f t="shared" si="18"/>
        <v>320321400</v>
      </c>
      <c r="T89">
        <f t="shared" si="19"/>
        <v>87</v>
      </c>
      <c r="U89">
        <f t="shared" si="20"/>
        <v>87</v>
      </c>
    </row>
    <row r="90" spans="1:21" x14ac:dyDescent="0.35">
      <c r="A90">
        <f t="shared" ref="A90:A121" si="21">IF(ISBLANK($M90),"",IF($T90=$U90,$T90,$T90&amp;"-"&amp;$U90))</f>
        <v>88</v>
      </c>
      <c r="C90">
        <f t="shared" ref="C90:C121" si="22">$D90-MINA($F90:$L90)</f>
        <v>32</v>
      </c>
      <c r="D90">
        <f t="shared" ref="D90:D121" si="23">SUM($F90:$L90)</f>
        <v>32</v>
      </c>
      <c r="E90">
        <f t="shared" ref="E90:E121" si="24">SUM($J90:$L90)</f>
        <v>9</v>
      </c>
      <c r="F90">
        <v>6</v>
      </c>
      <c r="G90">
        <v>4</v>
      </c>
      <c r="H90">
        <v>6</v>
      </c>
      <c r="I90">
        <v>7</v>
      </c>
      <c r="J90" t="s">
        <v>20</v>
      </c>
      <c r="K90">
        <v>9</v>
      </c>
      <c r="L90" t="s">
        <v>20</v>
      </c>
      <c r="M90" t="s">
        <v>1579</v>
      </c>
      <c r="N90" t="s">
        <v>39</v>
      </c>
      <c r="O90" t="s">
        <v>271</v>
      </c>
      <c r="P90" t="s">
        <v>1454</v>
      </c>
      <c r="Q90" t="s">
        <v>1580</v>
      </c>
      <c r="R90" t="s">
        <v>1581</v>
      </c>
      <c r="S90">
        <f t="shared" ref="S90:S121" si="25">$C90*10000000+$D90*10000+$E90*100</f>
        <v>320320900</v>
      </c>
      <c r="T90">
        <f t="shared" si="19"/>
        <v>88</v>
      </c>
      <c r="U90">
        <f t="shared" si="20"/>
        <v>88</v>
      </c>
    </row>
    <row r="91" spans="1:21" x14ac:dyDescent="0.35">
      <c r="A91">
        <f t="shared" si="21"/>
        <v>89</v>
      </c>
      <c r="C91">
        <f t="shared" si="22"/>
        <v>31</v>
      </c>
      <c r="D91">
        <f t="shared" si="23"/>
        <v>32</v>
      </c>
      <c r="E91">
        <f t="shared" si="24"/>
        <v>21</v>
      </c>
      <c r="F91">
        <v>5</v>
      </c>
      <c r="G91">
        <v>1</v>
      </c>
      <c r="H91">
        <v>2</v>
      </c>
      <c r="I91">
        <v>3</v>
      </c>
      <c r="J91">
        <v>3</v>
      </c>
      <c r="K91">
        <v>9</v>
      </c>
      <c r="L91">
        <v>9</v>
      </c>
      <c r="M91" t="s">
        <v>1093</v>
      </c>
      <c r="N91" t="s">
        <v>39</v>
      </c>
      <c r="O91" t="s">
        <v>50</v>
      </c>
      <c r="P91" t="s">
        <v>1094</v>
      </c>
      <c r="Q91" t="s">
        <v>1095</v>
      </c>
      <c r="R91" t="s">
        <v>582</v>
      </c>
      <c r="S91">
        <f t="shared" si="25"/>
        <v>310322100</v>
      </c>
      <c r="T91">
        <f t="shared" si="19"/>
        <v>89</v>
      </c>
      <c r="U91">
        <f t="shared" si="20"/>
        <v>89</v>
      </c>
    </row>
    <row r="92" spans="1:21" x14ac:dyDescent="0.35">
      <c r="A92">
        <f t="shared" si="21"/>
        <v>90</v>
      </c>
      <c r="C92">
        <f t="shared" si="22"/>
        <v>31</v>
      </c>
      <c r="D92">
        <f t="shared" si="23"/>
        <v>31</v>
      </c>
      <c r="E92">
        <f t="shared" si="24"/>
        <v>24</v>
      </c>
      <c r="F92">
        <v>0</v>
      </c>
      <c r="G92">
        <v>4</v>
      </c>
      <c r="H92">
        <v>1</v>
      </c>
      <c r="I92">
        <v>2</v>
      </c>
      <c r="J92">
        <v>8</v>
      </c>
      <c r="K92">
        <v>8</v>
      </c>
      <c r="L92">
        <v>8</v>
      </c>
      <c r="M92" t="s">
        <v>1371</v>
      </c>
      <c r="N92" t="s">
        <v>39</v>
      </c>
      <c r="O92" t="s">
        <v>281</v>
      </c>
      <c r="P92" t="s">
        <v>1372</v>
      </c>
      <c r="Q92" t="s">
        <v>1373</v>
      </c>
      <c r="S92">
        <f t="shared" si="25"/>
        <v>310312400</v>
      </c>
      <c r="T92">
        <f t="shared" si="19"/>
        <v>90</v>
      </c>
      <c r="U92">
        <f t="shared" si="20"/>
        <v>90</v>
      </c>
    </row>
    <row r="93" spans="1:21" x14ac:dyDescent="0.35">
      <c r="A93">
        <f t="shared" si="21"/>
        <v>91</v>
      </c>
      <c r="C93">
        <f t="shared" si="22"/>
        <v>31</v>
      </c>
      <c r="D93">
        <f t="shared" si="23"/>
        <v>31</v>
      </c>
      <c r="E93">
        <f t="shared" si="24"/>
        <v>15</v>
      </c>
      <c r="F93">
        <v>5</v>
      </c>
      <c r="G93">
        <v>7</v>
      </c>
      <c r="H93">
        <v>4</v>
      </c>
      <c r="I93" t="s">
        <v>20</v>
      </c>
      <c r="J93">
        <v>6</v>
      </c>
      <c r="K93" t="s">
        <v>20</v>
      </c>
      <c r="L93">
        <v>9</v>
      </c>
      <c r="M93" t="s">
        <v>1212</v>
      </c>
      <c r="N93" t="s">
        <v>39</v>
      </c>
      <c r="O93" t="s">
        <v>29</v>
      </c>
      <c r="P93" t="s">
        <v>1213</v>
      </c>
      <c r="Q93" t="s">
        <v>1214</v>
      </c>
      <c r="S93">
        <f t="shared" si="25"/>
        <v>310311500</v>
      </c>
      <c r="T93">
        <f t="shared" si="19"/>
        <v>91</v>
      </c>
      <c r="U93">
        <f t="shared" si="20"/>
        <v>91</v>
      </c>
    </row>
    <row r="94" spans="1:21" x14ac:dyDescent="0.35">
      <c r="A94">
        <f t="shared" si="21"/>
        <v>92</v>
      </c>
      <c r="C94">
        <f t="shared" si="22"/>
        <v>31</v>
      </c>
      <c r="D94">
        <f t="shared" si="23"/>
        <v>31</v>
      </c>
      <c r="E94">
        <f t="shared" si="24"/>
        <v>0</v>
      </c>
      <c r="F94" t="s">
        <v>20</v>
      </c>
      <c r="G94">
        <v>9</v>
      </c>
      <c r="H94">
        <v>6</v>
      </c>
      <c r="I94">
        <v>16</v>
      </c>
      <c r="J94" t="s">
        <v>20</v>
      </c>
      <c r="K94" t="s">
        <v>20</v>
      </c>
      <c r="L94" t="s">
        <v>20</v>
      </c>
      <c r="M94" t="s">
        <v>676</v>
      </c>
      <c r="N94" t="s">
        <v>39</v>
      </c>
      <c r="O94" t="s">
        <v>677</v>
      </c>
      <c r="P94" t="s">
        <v>678</v>
      </c>
      <c r="Q94" t="s">
        <v>679</v>
      </c>
      <c r="R94" t="s">
        <v>680</v>
      </c>
      <c r="S94">
        <f t="shared" si="25"/>
        <v>310310000</v>
      </c>
      <c r="T94">
        <f t="shared" si="19"/>
        <v>92</v>
      </c>
      <c r="U94">
        <f t="shared" si="20"/>
        <v>92</v>
      </c>
    </row>
    <row r="95" spans="1:21" x14ac:dyDescent="0.35">
      <c r="A95">
        <f t="shared" si="21"/>
        <v>93</v>
      </c>
      <c r="C95">
        <f t="shared" si="22"/>
        <v>30</v>
      </c>
      <c r="D95">
        <f t="shared" si="23"/>
        <v>31</v>
      </c>
      <c r="E95">
        <f t="shared" si="24"/>
        <v>19</v>
      </c>
      <c r="F95">
        <v>3</v>
      </c>
      <c r="G95">
        <v>4</v>
      </c>
      <c r="H95">
        <v>4</v>
      </c>
      <c r="I95">
        <v>1</v>
      </c>
      <c r="J95">
        <v>6</v>
      </c>
      <c r="K95">
        <v>7</v>
      </c>
      <c r="L95">
        <v>6</v>
      </c>
      <c r="M95" t="s">
        <v>1011</v>
      </c>
      <c r="N95" t="s">
        <v>39</v>
      </c>
      <c r="O95" t="s">
        <v>60</v>
      </c>
      <c r="P95" t="s">
        <v>1012</v>
      </c>
      <c r="Q95" t="s">
        <v>1013</v>
      </c>
      <c r="S95">
        <f t="shared" si="25"/>
        <v>300311900</v>
      </c>
      <c r="T95">
        <f t="shared" si="19"/>
        <v>93</v>
      </c>
      <c r="U95">
        <f t="shared" si="20"/>
        <v>93</v>
      </c>
    </row>
    <row r="96" spans="1:21" x14ac:dyDescent="0.35">
      <c r="A96">
        <f t="shared" si="21"/>
        <v>94</v>
      </c>
      <c r="C96">
        <f t="shared" si="22"/>
        <v>30</v>
      </c>
      <c r="D96">
        <f t="shared" si="23"/>
        <v>31</v>
      </c>
      <c r="E96">
        <f t="shared" si="24"/>
        <v>15</v>
      </c>
      <c r="F96">
        <v>5</v>
      </c>
      <c r="G96">
        <v>6</v>
      </c>
      <c r="H96">
        <v>4</v>
      </c>
      <c r="I96">
        <v>1</v>
      </c>
      <c r="J96">
        <v>5</v>
      </c>
      <c r="K96">
        <v>4</v>
      </c>
      <c r="L96">
        <v>6</v>
      </c>
      <c r="M96" t="s">
        <v>372</v>
      </c>
      <c r="N96" t="s">
        <v>39</v>
      </c>
      <c r="O96" t="s">
        <v>373</v>
      </c>
      <c r="P96" t="s">
        <v>374</v>
      </c>
      <c r="Q96" t="s">
        <v>375</v>
      </c>
      <c r="S96">
        <f t="shared" si="25"/>
        <v>300311500</v>
      </c>
      <c r="T96">
        <f t="shared" si="19"/>
        <v>94</v>
      </c>
      <c r="U96">
        <f t="shared" si="20"/>
        <v>94</v>
      </c>
    </row>
    <row r="97" spans="1:21" x14ac:dyDescent="0.35">
      <c r="A97">
        <f t="shared" si="21"/>
        <v>95</v>
      </c>
      <c r="C97">
        <f t="shared" si="22"/>
        <v>30</v>
      </c>
      <c r="D97">
        <f t="shared" si="23"/>
        <v>30</v>
      </c>
      <c r="E97">
        <f t="shared" si="24"/>
        <v>20</v>
      </c>
      <c r="F97" t="s">
        <v>20</v>
      </c>
      <c r="G97">
        <v>5</v>
      </c>
      <c r="H97">
        <v>5</v>
      </c>
      <c r="I97" t="s">
        <v>20</v>
      </c>
      <c r="J97">
        <v>4</v>
      </c>
      <c r="K97">
        <v>9</v>
      </c>
      <c r="L97">
        <v>7</v>
      </c>
      <c r="M97" t="s">
        <v>730</v>
      </c>
      <c r="N97" t="s">
        <v>39</v>
      </c>
      <c r="O97" t="s">
        <v>271</v>
      </c>
      <c r="P97" t="s">
        <v>731</v>
      </c>
      <c r="Q97" t="s">
        <v>732</v>
      </c>
      <c r="R97" t="s">
        <v>733</v>
      </c>
      <c r="S97">
        <f t="shared" si="25"/>
        <v>300302000</v>
      </c>
      <c r="T97">
        <f t="shared" si="19"/>
        <v>95</v>
      </c>
      <c r="U97">
        <f t="shared" si="20"/>
        <v>95</v>
      </c>
    </row>
    <row r="98" spans="1:21" x14ac:dyDescent="0.35">
      <c r="A98">
        <f t="shared" si="21"/>
        <v>96</v>
      </c>
      <c r="C98">
        <f t="shared" si="22"/>
        <v>30</v>
      </c>
      <c r="D98">
        <f t="shared" si="23"/>
        <v>30</v>
      </c>
      <c r="E98">
        <f t="shared" si="24"/>
        <v>19</v>
      </c>
      <c r="F98" t="s">
        <v>20</v>
      </c>
      <c r="G98">
        <v>7</v>
      </c>
      <c r="H98">
        <v>4</v>
      </c>
      <c r="I98" t="s">
        <v>20</v>
      </c>
      <c r="J98">
        <v>7</v>
      </c>
      <c r="K98" t="s">
        <v>20</v>
      </c>
      <c r="L98">
        <v>12</v>
      </c>
      <c r="M98" t="s">
        <v>1413</v>
      </c>
      <c r="N98" t="s">
        <v>39</v>
      </c>
      <c r="O98" t="s">
        <v>271</v>
      </c>
      <c r="P98" t="s">
        <v>1414</v>
      </c>
      <c r="Q98" t="s">
        <v>1415</v>
      </c>
      <c r="R98" t="s">
        <v>1416</v>
      </c>
      <c r="S98">
        <f t="shared" si="25"/>
        <v>300301900</v>
      </c>
      <c r="T98">
        <f t="shared" si="19"/>
        <v>96</v>
      </c>
      <c r="U98">
        <f t="shared" si="20"/>
        <v>96</v>
      </c>
    </row>
    <row r="99" spans="1:21" x14ac:dyDescent="0.35">
      <c r="A99">
        <f t="shared" si="21"/>
        <v>97</v>
      </c>
      <c r="C99">
        <f t="shared" si="22"/>
        <v>30</v>
      </c>
      <c r="D99">
        <f t="shared" si="23"/>
        <v>30</v>
      </c>
      <c r="E99">
        <f t="shared" si="24"/>
        <v>16</v>
      </c>
      <c r="F99" t="s">
        <v>20</v>
      </c>
      <c r="G99">
        <v>3</v>
      </c>
      <c r="H99">
        <v>9</v>
      </c>
      <c r="I99">
        <v>2</v>
      </c>
      <c r="J99">
        <v>9</v>
      </c>
      <c r="K99" t="s">
        <v>20</v>
      </c>
      <c r="L99">
        <v>7</v>
      </c>
      <c r="M99" t="s">
        <v>299</v>
      </c>
      <c r="N99" t="s">
        <v>39</v>
      </c>
      <c r="O99" t="s">
        <v>134</v>
      </c>
      <c r="P99" t="s">
        <v>300</v>
      </c>
      <c r="R99" t="s">
        <v>301</v>
      </c>
      <c r="S99">
        <f t="shared" si="25"/>
        <v>300301600</v>
      </c>
      <c r="T99">
        <f t="shared" ref="T99:T130" si="26">IF(ISBLANK($M99),"",1+COUNTIF($S$3:$S$1991,"&gt;"&amp;$S99))</f>
        <v>97</v>
      </c>
      <c r="U99">
        <f t="shared" ref="U99:U130" si="27">IF(ISBLANK($M99),"",COUNTIF($S$3:$S$1991,"&gt;"&amp;$S99)+COUNTIF($S$3:$S$1991,$S99))</f>
        <v>97</v>
      </c>
    </row>
    <row r="100" spans="1:21" x14ac:dyDescent="0.35">
      <c r="A100">
        <f t="shared" si="21"/>
        <v>98</v>
      </c>
      <c r="C100">
        <f t="shared" si="22"/>
        <v>28</v>
      </c>
      <c r="D100">
        <f t="shared" si="23"/>
        <v>28</v>
      </c>
      <c r="E100">
        <f t="shared" si="24"/>
        <v>16</v>
      </c>
      <c r="F100">
        <v>4</v>
      </c>
      <c r="G100" t="s">
        <v>20</v>
      </c>
      <c r="H100">
        <v>4</v>
      </c>
      <c r="I100">
        <v>4</v>
      </c>
      <c r="J100">
        <v>5</v>
      </c>
      <c r="K100" t="s">
        <v>20</v>
      </c>
      <c r="L100">
        <v>11</v>
      </c>
      <c r="M100" t="s">
        <v>696</v>
      </c>
      <c r="N100" t="s">
        <v>39</v>
      </c>
      <c r="O100" t="s">
        <v>176</v>
      </c>
      <c r="P100" t="s">
        <v>697</v>
      </c>
      <c r="S100">
        <f t="shared" si="25"/>
        <v>280281600</v>
      </c>
      <c r="T100">
        <f t="shared" si="26"/>
        <v>98</v>
      </c>
      <c r="U100">
        <f t="shared" si="27"/>
        <v>98</v>
      </c>
    </row>
    <row r="101" spans="1:21" x14ac:dyDescent="0.35">
      <c r="A101">
        <f t="shared" si="21"/>
        <v>99</v>
      </c>
      <c r="C101">
        <f t="shared" si="22"/>
        <v>28</v>
      </c>
      <c r="D101">
        <f t="shared" si="23"/>
        <v>28</v>
      </c>
      <c r="E101">
        <f t="shared" si="24"/>
        <v>11</v>
      </c>
      <c r="F101">
        <v>9</v>
      </c>
      <c r="G101">
        <v>3</v>
      </c>
      <c r="H101" t="s">
        <v>20</v>
      </c>
      <c r="I101">
        <v>5</v>
      </c>
      <c r="J101" t="s">
        <v>20</v>
      </c>
      <c r="K101">
        <v>6</v>
      </c>
      <c r="L101">
        <v>5</v>
      </c>
      <c r="M101" t="s">
        <v>484</v>
      </c>
      <c r="N101" t="s">
        <v>39</v>
      </c>
      <c r="O101" t="s">
        <v>83</v>
      </c>
      <c r="P101" t="s">
        <v>485</v>
      </c>
      <c r="Q101" t="s">
        <v>486</v>
      </c>
      <c r="S101">
        <f t="shared" si="25"/>
        <v>280281100</v>
      </c>
      <c r="T101">
        <f t="shared" si="26"/>
        <v>99</v>
      </c>
      <c r="U101">
        <f t="shared" si="27"/>
        <v>99</v>
      </c>
    </row>
    <row r="102" spans="1:21" x14ac:dyDescent="0.35">
      <c r="A102">
        <f t="shared" si="21"/>
        <v>100</v>
      </c>
      <c r="C102">
        <f t="shared" si="22"/>
        <v>27</v>
      </c>
      <c r="D102">
        <f t="shared" si="23"/>
        <v>27</v>
      </c>
      <c r="E102">
        <f t="shared" si="24"/>
        <v>5</v>
      </c>
      <c r="F102">
        <v>11</v>
      </c>
      <c r="G102">
        <v>5</v>
      </c>
      <c r="H102">
        <v>6</v>
      </c>
      <c r="I102" t="s">
        <v>20</v>
      </c>
      <c r="J102">
        <v>5</v>
      </c>
      <c r="K102" t="s">
        <v>20</v>
      </c>
      <c r="L102" t="s">
        <v>20</v>
      </c>
      <c r="M102" t="s">
        <v>769</v>
      </c>
      <c r="N102" t="s">
        <v>39</v>
      </c>
      <c r="O102" t="s">
        <v>121</v>
      </c>
      <c r="P102" t="s">
        <v>770</v>
      </c>
      <c r="Q102" t="s">
        <v>771</v>
      </c>
      <c r="S102">
        <f t="shared" si="25"/>
        <v>270270500</v>
      </c>
      <c r="T102">
        <f t="shared" si="26"/>
        <v>100</v>
      </c>
      <c r="U102">
        <f t="shared" si="27"/>
        <v>100</v>
      </c>
    </row>
    <row r="103" spans="1:21" x14ac:dyDescent="0.35">
      <c r="A103">
        <f t="shared" si="21"/>
        <v>101</v>
      </c>
      <c r="C103">
        <f t="shared" si="22"/>
        <v>26</v>
      </c>
      <c r="D103">
        <f t="shared" si="23"/>
        <v>26</v>
      </c>
      <c r="E103">
        <f t="shared" si="24"/>
        <v>15</v>
      </c>
      <c r="F103">
        <v>4</v>
      </c>
      <c r="G103" t="s">
        <v>20</v>
      </c>
      <c r="H103">
        <v>5</v>
      </c>
      <c r="I103">
        <v>2</v>
      </c>
      <c r="J103">
        <v>3</v>
      </c>
      <c r="K103">
        <v>6</v>
      </c>
      <c r="L103">
        <v>6</v>
      </c>
      <c r="M103" t="s">
        <v>804</v>
      </c>
      <c r="N103" t="s">
        <v>39</v>
      </c>
      <c r="O103" t="s">
        <v>281</v>
      </c>
      <c r="P103" t="s">
        <v>805</v>
      </c>
      <c r="Q103" t="s">
        <v>806</v>
      </c>
      <c r="S103">
        <f t="shared" si="25"/>
        <v>260261500</v>
      </c>
      <c r="T103">
        <f t="shared" si="26"/>
        <v>101</v>
      </c>
      <c r="U103">
        <f t="shared" si="27"/>
        <v>101</v>
      </c>
    </row>
    <row r="104" spans="1:21" x14ac:dyDescent="0.35">
      <c r="A104">
        <f t="shared" si="21"/>
        <v>102</v>
      </c>
      <c r="C104">
        <f t="shared" si="22"/>
        <v>26</v>
      </c>
      <c r="D104">
        <f t="shared" si="23"/>
        <v>26</v>
      </c>
      <c r="E104">
        <f t="shared" si="24"/>
        <v>11</v>
      </c>
      <c r="F104">
        <v>6</v>
      </c>
      <c r="G104">
        <v>5</v>
      </c>
      <c r="H104">
        <v>3</v>
      </c>
      <c r="I104">
        <v>1</v>
      </c>
      <c r="J104" t="s">
        <v>20</v>
      </c>
      <c r="K104">
        <v>11</v>
      </c>
      <c r="L104" t="s">
        <v>20</v>
      </c>
      <c r="M104" t="s">
        <v>82</v>
      </c>
      <c r="N104" t="s">
        <v>39</v>
      </c>
      <c r="O104" t="s">
        <v>83</v>
      </c>
      <c r="P104" t="s">
        <v>84</v>
      </c>
      <c r="Q104" t="s">
        <v>85</v>
      </c>
      <c r="R104" t="s">
        <v>86</v>
      </c>
      <c r="S104">
        <f t="shared" si="25"/>
        <v>260261100</v>
      </c>
      <c r="T104">
        <f t="shared" si="26"/>
        <v>102</v>
      </c>
      <c r="U104">
        <f t="shared" si="27"/>
        <v>102</v>
      </c>
    </row>
    <row r="105" spans="1:21" x14ac:dyDescent="0.35">
      <c r="A105">
        <f t="shared" si="21"/>
        <v>103</v>
      </c>
      <c r="C105">
        <f t="shared" si="22"/>
        <v>25</v>
      </c>
      <c r="D105">
        <f t="shared" si="23"/>
        <v>25</v>
      </c>
      <c r="E105">
        <f t="shared" si="24"/>
        <v>0</v>
      </c>
      <c r="F105">
        <v>13</v>
      </c>
      <c r="G105">
        <v>7</v>
      </c>
      <c r="H105">
        <v>5</v>
      </c>
      <c r="I105" t="s">
        <v>20</v>
      </c>
      <c r="J105" t="s">
        <v>20</v>
      </c>
      <c r="K105" t="s">
        <v>20</v>
      </c>
      <c r="L105" t="s">
        <v>20</v>
      </c>
      <c r="M105" t="s">
        <v>1364</v>
      </c>
      <c r="N105" t="s">
        <v>39</v>
      </c>
      <c r="O105" t="s">
        <v>121</v>
      </c>
      <c r="P105" t="s">
        <v>1365</v>
      </c>
      <c r="Q105" t="s">
        <v>1366</v>
      </c>
      <c r="S105">
        <f t="shared" si="25"/>
        <v>250250000</v>
      </c>
      <c r="T105">
        <f t="shared" si="26"/>
        <v>103</v>
      </c>
      <c r="U105">
        <f t="shared" si="27"/>
        <v>103</v>
      </c>
    </row>
    <row r="106" spans="1:21" x14ac:dyDescent="0.35">
      <c r="A106">
        <f t="shared" si="21"/>
        <v>104</v>
      </c>
      <c r="C106">
        <f t="shared" si="22"/>
        <v>24</v>
      </c>
      <c r="D106">
        <f t="shared" si="23"/>
        <v>24</v>
      </c>
      <c r="E106">
        <f t="shared" si="24"/>
        <v>19</v>
      </c>
      <c r="F106" t="s">
        <v>20</v>
      </c>
      <c r="G106" t="s">
        <v>20</v>
      </c>
      <c r="H106">
        <v>4</v>
      </c>
      <c r="I106">
        <v>1</v>
      </c>
      <c r="J106" t="s">
        <v>20</v>
      </c>
      <c r="K106">
        <v>12</v>
      </c>
      <c r="L106">
        <v>7</v>
      </c>
      <c r="M106" t="s">
        <v>38</v>
      </c>
      <c r="N106" t="s">
        <v>39</v>
      </c>
      <c r="O106" t="s">
        <v>40</v>
      </c>
      <c r="P106" t="s">
        <v>41</v>
      </c>
      <c r="Q106" t="s">
        <v>42</v>
      </c>
      <c r="R106" t="s">
        <v>43</v>
      </c>
      <c r="S106">
        <f t="shared" si="25"/>
        <v>240241900</v>
      </c>
      <c r="T106">
        <f t="shared" si="26"/>
        <v>104</v>
      </c>
      <c r="U106">
        <f t="shared" si="27"/>
        <v>104</v>
      </c>
    </row>
    <row r="107" spans="1:21" x14ac:dyDescent="0.35">
      <c r="A107">
        <f t="shared" si="21"/>
        <v>105</v>
      </c>
      <c r="C107">
        <f t="shared" si="22"/>
        <v>24</v>
      </c>
      <c r="D107">
        <f t="shared" si="23"/>
        <v>24</v>
      </c>
      <c r="E107">
        <f t="shared" si="24"/>
        <v>17</v>
      </c>
      <c r="F107" t="s">
        <v>20</v>
      </c>
      <c r="G107">
        <v>1</v>
      </c>
      <c r="H107">
        <v>3</v>
      </c>
      <c r="I107">
        <v>3</v>
      </c>
      <c r="J107">
        <v>2</v>
      </c>
      <c r="K107">
        <v>7</v>
      </c>
      <c r="L107">
        <v>8</v>
      </c>
      <c r="M107" t="s">
        <v>1111</v>
      </c>
      <c r="N107" t="s">
        <v>39</v>
      </c>
      <c r="O107" t="s">
        <v>1112</v>
      </c>
      <c r="P107" t="s">
        <v>1113</v>
      </c>
      <c r="Q107" t="s">
        <v>1114</v>
      </c>
      <c r="R107" t="s">
        <v>1115</v>
      </c>
      <c r="S107">
        <f t="shared" si="25"/>
        <v>240241700</v>
      </c>
      <c r="T107">
        <f t="shared" si="26"/>
        <v>105</v>
      </c>
      <c r="U107">
        <f t="shared" si="27"/>
        <v>105</v>
      </c>
    </row>
    <row r="108" spans="1:21" x14ac:dyDescent="0.35">
      <c r="A108">
        <f t="shared" si="21"/>
        <v>106</v>
      </c>
      <c r="C108">
        <f t="shared" si="22"/>
        <v>24</v>
      </c>
      <c r="D108">
        <f t="shared" si="23"/>
        <v>24</v>
      </c>
      <c r="E108">
        <f t="shared" si="24"/>
        <v>9</v>
      </c>
      <c r="F108">
        <v>6</v>
      </c>
      <c r="G108">
        <v>7</v>
      </c>
      <c r="H108">
        <v>1</v>
      </c>
      <c r="I108">
        <v>1</v>
      </c>
      <c r="J108">
        <v>5</v>
      </c>
      <c r="K108">
        <v>4</v>
      </c>
      <c r="L108" t="s">
        <v>20</v>
      </c>
      <c r="M108" t="s">
        <v>1134</v>
      </c>
      <c r="N108" t="s">
        <v>39</v>
      </c>
      <c r="O108" t="s">
        <v>373</v>
      </c>
      <c r="P108" t="s">
        <v>1135</v>
      </c>
      <c r="Q108" t="s">
        <v>1136</v>
      </c>
      <c r="S108">
        <f t="shared" si="25"/>
        <v>240240900</v>
      </c>
      <c r="T108">
        <f t="shared" si="26"/>
        <v>106</v>
      </c>
      <c r="U108">
        <f t="shared" si="27"/>
        <v>106</v>
      </c>
    </row>
    <row r="109" spans="1:21" x14ac:dyDescent="0.35">
      <c r="A109">
        <f t="shared" si="21"/>
        <v>107</v>
      </c>
      <c r="C109">
        <f t="shared" si="22"/>
        <v>23</v>
      </c>
      <c r="D109">
        <f t="shared" si="23"/>
        <v>23</v>
      </c>
      <c r="E109">
        <f t="shared" si="24"/>
        <v>11</v>
      </c>
      <c r="F109">
        <v>1</v>
      </c>
      <c r="G109">
        <v>5</v>
      </c>
      <c r="H109">
        <v>6</v>
      </c>
      <c r="I109">
        <v>0</v>
      </c>
      <c r="J109">
        <v>2</v>
      </c>
      <c r="K109">
        <v>4</v>
      </c>
      <c r="L109">
        <v>5</v>
      </c>
      <c r="M109" t="s">
        <v>823</v>
      </c>
      <c r="N109" t="s">
        <v>39</v>
      </c>
      <c r="O109" t="s">
        <v>373</v>
      </c>
      <c r="P109" t="s">
        <v>824</v>
      </c>
      <c r="Q109" t="s">
        <v>825</v>
      </c>
      <c r="S109">
        <f t="shared" si="25"/>
        <v>230231100</v>
      </c>
      <c r="T109">
        <f t="shared" si="26"/>
        <v>107</v>
      </c>
      <c r="U109">
        <f t="shared" si="27"/>
        <v>107</v>
      </c>
    </row>
    <row r="110" spans="1:21" x14ac:dyDescent="0.35">
      <c r="A110">
        <f t="shared" si="21"/>
        <v>108</v>
      </c>
      <c r="C110">
        <f t="shared" si="22"/>
        <v>22</v>
      </c>
      <c r="D110">
        <f t="shared" si="23"/>
        <v>22</v>
      </c>
      <c r="E110">
        <f t="shared" si="24"/>
        <v>8</v>
      </c>
      <c r="F110" t="s">
        <v>20</v>
      </c>
      <c r="G110">
        <v>6</v>
      </c>
      <c r="H110">
        <v>3</v>
      </c>
      <c r="I110">
        <v>5</v>
      </c>
      <c r="J110" t="s">
        <v>20</v>
      </c>
      <c r="K110" t="s">
        <v>20</v>
      </c>
      <c r="L110">
        <v>8</v>
      </c>
      <c r="M110" t="s">
        <v>526</v>
      </c>
      <c r="N110" t="s">
        <v>39</v>
      </c>
      <c r="O110" t="s">
        <v>527</v>
      </c>
      <c r="P110" t="s">
        <v>528</v>
      </c>
      <c r="Q110" t="s">
        <v>529</v>
      </c>
      <c r="R110" t="s">
        <v>530</v>
      </c>
      <c r="S110">
        <f t="shared" si="25"/>
        <v>220220800</v>
      </c>
      <c r="T110">
        <f t="shared" si="26"/>
        <v>108</v>
      </c>
      <c r="U110">
        <f t="shared" si="27"/>
        <v>108</v>
      </c>
    </row>
    <row r="111" spans="1:21" x14ac:dyDescent="0.35">
      <c r="A111">
        <f t="shared" si="21"/>
        <v>109</v>
      </c>
      <c r="C111">
        <f t="shared" si="22"/>
        <v>22</v>
      </c>
      <c r="D111">
        <f t="shared" si="23"/>
        <v>22</v>
      </c>
      <c r="E111">
        <f t="shared" si="24"/>
        <v>0</v>
      </c>
      <c r="F111">
        <v>7</v>
      </c>
      <c r="G111">
        <v>5</v>
      </c>
      <c r="H111">
        <v>3</v>
      </c>
      <c r="I111">
        <v>7</v>
      </c>
      <c r="J111" t="s">
        <v>20</v>
      </c>
      <c r="K111" t="s">
        <v>20</v>
      </c>
      <c r="L111" t="s">
        <v>20</v>
      </c>
      <c r="M111" t="s">
        <v>1146</v>
      </c>
      <c r="N111" t="s">
        <v>39</v>
      </c>
      <c r="O111" t="s">
        <v>161</v>
      </c>
      <c r="P111" t="s">
        <v>1147</v>
      </c>
      <c r="Q111" t="s">
        <v>1148</v>
      </c>
      <c r="R111" t="s">
        <v>1149</v>
      </c>
      <c r="S111">
        <f t="shared" si="25"/>
        <v>220220000</v>
      </c>
      <c r="T111">
        <f t="shared" si="26"/>
        <v>109</v>
      </c>
      <c r="U111">
        <f t="shared" si="27"/>
        <v>109</v>
      </c>
    </row>
    <row r="112" spans="1:21" x14ac:dyDescent="0.35">
      <c r="A112">
        <f t="shared" si="21"/>
        <v>110</v>
      </c>
      <c r="C112">
        <f t="shared" si="22"/>
        <v>21</v>
      </c>
      <c r="D112">
        <f t="shared" si="23"/>
        <v>21</v>
      </c>
      <c r="E112">
        <f t="shared" si="24"/>
        <v>12</v>
      </c>
      <c r="F112">
        <v>6</v>
      </c>
      <c r="G112" t="s">
        <v>20</v>
      </c>
      <c r="H112">
        <v>2</v>
      </c>
      <c r="I112">
        <v>1</v>
      </c>
      <c r="J112" t="s">
        <v>20</v>
      </c>
      <c r="K112">
        <v>6</v>
      </c>
      <c r="L112">
        <v>6</v>
      </c>
      <c r="M112" t="s">
        <v>44</v>
      </c>
      <c r="N112" t="s">
        <v>39</v>
      </c>
      <c r="O112" t="s">
        <v>45</v>
      </c>
      <c r="P112" t="s">
        <v>46</v>
      </c>
      <c r="Q112" t="s">
        <v>47</v>
      </c>
      <c r="R112" t="s">
        <v>48</v>
      </c>
      <c r="S112">
        <f t="shared" si="25"/>
        <v>210211200</v>
      </c>
      <c r="T112">
        <f t="shared" si="26"/>
        <v>110</v>
      </c>
      <c r="U112">
        <f t="shared" si="27"/>
        <v>110</v>
      </c>
    </row>
    <row r="113" spans="1:21" x14ac:dyDescent="0.35">
      <c r="A113">
        <f t="shared" si="21"/>
        <v>111</v>
      </c>
      <c r="C113">
        <f t="shared" si="22"/>
        <v>21</v>
      </c>
      <c r="D113">
        <f t="shared" si="23"/>
        <v>21</v>
      </c>
      <c r="E113">
        <f t="shared" si="24"/>
        <v>10</v>
      </c>
      <c r="F113" t="s">
        <v>20</v>
      </c>
      <c r="G113">
        <v>6</v>
      </c>
      <c r="H113">
        <v>5</v>
      </c>
      <c r="I113" t="s">
        <v>20</v>
      </c>
      <c r="J113">
        <v>3</v>
      </c>
      <c r="K113">
        <v>7</v>
      </c>
      <c r="L113" t="s">
        <v>20</v>
      </c>
      <c r="M113" t="s">
        <v>1038</v>
      </c>
      <c r="N113" t="s">
        <v>39</v>
      </c>
      <c r="O113" t="s">
        <v>50</v>
      </c>
      <c r="P113" t="s">
        <v>1039</v>
      </c>
      <c r="Q113" t="s">
        <v>1040</v>
      </c>
      <c r="R113" t="s">
        <v>586</v>
      </c>
      <c r="S113">
        <f t="shared" si="25"/>
        <v>210211000</v>
      </c>
      <c r="T113">
        <f t="shared" si="26"/>
        <v>111</v>
      </c>
      <c r="U113">
        <f t="shared" si="27"/>
        <v>111</v>
      </c>
    </row>
    <row r="114" spans="1:21" x14ac:dyDescent="0.35">
      <c r="A114">
        <f t="shared" si="21"/>
        <v>112</v>
      </c>
      <c r="C114">
        <f t="shared" si="22"/>
        <v>21</v>
      </c>
      <c r="D114">
        <f t="shared" si="23"/>
        <v>21</v>
      </c>
      <c r="E114">
        <f t="shared" si="24"/>
        <v>0</v>
      </c>
      <c r="F114" t="s">
        <v>20</v>
      </c>
      <c r="G114">
        <v>10</v>
      </c>
      <c r="H114">
        <v>6</v>
      </c>
      <c r="I114">
        <v>5</v>
      </c>
      <c r="J114" t="s">
        <v>20</v>
      </c>
      <c r="K114" t="s">
        <v>20</v>
      </c>
      <c r="L114" t="s">
        <v>20</v>
      </c>
      <c r="M114" t="s">
        <v>650</v>
      </c>
      <c r="N114" t="s">
        <v>39</v>
      </c>
      <c r="O114" t="s">
        <v>651</v>
      </c>
      <c r="P114" t="s">
        <v>652</v>
      </c>
      <c r="Q114" t="s">
        <v>653</v>
      </c>
      <c r="R114" t="s">
        <v>654</v>
      </c>
      <c r="S114">
        <f t="shared" si="25"/>
        <v>210210000</v>
      </c>
      <c r="T114">
        <f t="shared" si="26"/>
        <v>112</v>
      </c>
      <c r="U114">
        <f t="shared" si="27"/>
        <v>112</v>
      </c>
    </row>
    <row r="115" spans="1:21" x14ac:dyDescent="0.35">
      <c r="A115">
        <f t="shared" si="21"/>
        <v>113</v>
      </c>
      <c r="C115">
        <f t="shared" si="22"/>
        <v>20</v>
      </c>
      <c r="D115">
        <f t="shared" si="23"/>
        <v>20</v>
      </c>
      <c r="E115">
        <f t="shared" si="24"/>
        <v>19</v>
      </c>
      <c r="F115">
        <v>1</v>
      </c>
      <c r="G115" t="s">
        <v>20</v>
      </c>
      <c r="H115">
        <v>0</v>
      </c>
      <c r="I115" t="s">
        <v>20</v>
      </c>
      <c r="J115">
        <v>3</v>
      </c>
      <c r="K115">
        <v>7</v>
      </c>
      <c r="L115">
        <v>9</v>
      </c>
      <c r="M115" t="s">
        <v>684</v>
      </c>
      <c r="N115" t="s">
        <v>39</v>
      </c>
      <c r="O115" t="s">
        <v>415</v>
      </c>
      <c r="P115" t="s">
        <v>685</v>
      </c>
      <c r="S115">
        <f t="shared" si="25"/>
        <v>200201900</v>
      </c>
      <c r="T115">
        <f t="shared" si="26"/>
        <v>113</v>
      </c>
      <c r="U115">
        <f t="shared" si="27"/>
        <v>113</v>
      </c>
    </row>
    <row r="116" spans="1:21" x14ac:dyDescent="0.35">
      <c r="A116" t="str">
        <f t="shared" si="21"/>
        <v>114-116</v>
      </c>
      <c r="C116">
        <f t="shared" si="22"/>
        <v>19</v>
      </c>
      <c r="D116">
        <f t="shared" si="23"/>
        <v>20</v>
      </c>
      <c r="E116">
        <f t="shared" si="24"/>
        <v>10</v>
      </c>
      <c r="F116">
        <v>3</v>
      </c>
      <c r="G116">
        <v>5</v>
      </c>
      <c r="H116">
        <v>1</v>
      </c>
      <c r="I116">
        <v>1</v>
      </c>
      <c r="J116">
        <v>1</v>
      </c>
      <c r="K116">
        <v>5</v>
      </c>
      <c r="L116">
        <v>4</v>
      </c>
      <c r="M116" t="s">
        <v>1197</v>
      </c>
      <c r="N116" t="s">
        <v>39</v>
      </c>
      <c r="O116" t="s">
        <v>55</v>
      </c>
      <c r="P116" t="s">
        <v>1198</v>
      </c>
      <c r="Q116" t="s">
        <v>1199</v>
      </c>
      <c r="R116" t="s">
        <v>128</v>
      </c>
      <c r="S116">
        <f t="shared" si="25"/>
        <v>190201000</v>
      </c>
      <c r="T116">
        <f t="shared" si="26"/>
        <v>114</v>
      </c>
      <c r="U116">
        <f t="shared" si="27"/>
        <v>116</v>
      </c>
    </row>
    <row r="117" spans="1:21" x14ac:dyDescent="0.35">
      <c r="A117" t="str">
        <f t="shared" si="21"/>
        <v>114-116</v>
      </c>
      <c r="C117">
        <f t="shared" si="22"/>
        <v>19</v>
      </c>
      <c r="D117">
        <f t="shared" si="23"/>
        <v>20</v>
      </c>
      <c r="E117">
        <f t="shared" si="24"/>
        <v>10</v>
      </c>
      <c r="F117">
        <v>4</v>
      </c>
      <c r="G117">
        <v>3</v>
      </c>
      <c r="H117">
        <v>2</v>
      </c>
      <c r="I117">
        <v>1</v>
      </c>
      <c r="J117">
        <v>4</v>
      </c>
      <c r="K117">
        <v>1</v>
      </c>
      <c r="L117">
        <v>5</v>
      </c>
      <c r="M117" t="s">
        <v>1360</v>
      </c>
      <c r="N117" t="s">
        <v>39</v>
      </c>
      <c r="O117" t="s">
        <v>45</v>
      </c>
      <c r="P117" t="s">
        <v>1361</v>
      </c>
      <c r="Q117" t="s">
        <v>1362</v>
      </c>
      <c r="R117" t="s">
        <v>1363</v>
      </c>
      <c r="S117">
        <f t="shared" si="25"/>
        <v>190201000</v>
      </c>
      <c r="T117">
        <f t="shared" si="26"/>
        <v>114</v>
      </c>
      <c r="U117">
        <f t="shared" si="27"/>
        <v>116</v>
      </c>
    </row>
    <row r="118" spans="1:21" x14ac:dyDescent="0.35">
      <c r="A118" t="str">
        <f t="shared" si="21"/>
        <v>114-116</v>
      </c>
      <c r="C118">
        <f t="shared" si="22"/>
        <v>19</v>
      </c>
      <c r="D118">
        <f t="shared" si="23"/>
        <v>20</v>
      </c>
      <c r="E118">
        <f t="shared" si="24"/>
        <v>10</v>
      </c>
      <c r="F118">
        <v>3</v>
      </c>
      <c r="G118">
        <v>3</v>
      </c>
      <c r="H118">
        <v>3</v>
      </c>
      <c r="I118">
        <v>1</v>
      </c>
      <c r="J118">
        <v>4</v>
      </c>
      <c r="K118">
        <v>4</v>
      </c>
      <c r="L118">
        <v>2</v>
      </c>
      <c r="M118" t="s">
        <v>946</v>
      </c>
      <c r="N118" t="s">
        <v>39</v>
      </c>
      <c r="O118" t="s">
        <v>373</v>
      </c>
      <c r="P118" t="s">
        <v>947</v>
      </c>
      <c r="Q118" t="s">
        <v>948</v>
      </c>
      <c r="S118">
        <f t="shared" si="25"/>
        <v>190201000</v>
      </c>
      <c r="T118">
        <f t="shared" si="26"/>
        <v>114</v>
      </c>
      <c r="U118">
        <f t="shared" si="27"/>
        <v>116</v>
      </c>
    </row>
    <row r="119" spans="1:21" x14ac:dyDescent="0.35">
      <c r="A119">
        <f t="shared" si="21"/>
        <v>117</v>
      </c>
      <c r="C119">
        <f t="shared" si="22"/>
        <v>19</v>
      </c>
      <c r="D119">
        <f t="shared" si="23"/>
        <v>19</v>
      </c>
      <c r="E119">
        <f t="shared" si="24"/>
        <v>12</v>
      </c>
      <c r="F119" t="s">
        <v>20</v>
      </c>
      <c r="G119">
        <v>4</v>
      </c>
      <c r="H119">
        <v>1</v>
      </c>
      <c r="I119">
        <v>2</v>
      </c>
      <c r="J119">
        <v>6</v>
      </c>
      <c r="K119" t="s">
        <v>20</v>
      </c>
      <c r="L119">
        <v>6</v>
      </c>
      <c r="M119" t="s">
        <v>658</v>
      </c>
      <c r="N119" t="s">
        <v>39</v>
      </c>
      <c r="O119" t="s">
        <v>29</v>
      </c>
      <c r="P119" t="s">
        <v>659</v>
      </c>
      <c r="Q119" t="s">
        <v>660</v>
      </c>
      <c r="S119">
        <f t="shared" si="25"/>
        <v>190191200</v>
      </c>
      <c r="T119">
        <f t="shared" si="26"/>
        <v>117</v>
      </c>
      <c r="U119">
        <f t="shared" si="27"/>
        <v>117</v>
      </c>
    </row>
    <row r="120" spans="1:21" x14ac:dyDescent="0.35">
      <c r="A120">
        <f t="shared" si="21"/>
        <v>118</v>
      </c>
      <c r="C120">
        <f t="shared" si="22"/>
        <v>19</v>
      </c>
      <c r="D120">
        <f t="shared" si="23"/>
        <v>19</v>
      </c>
      <c r="E120">
        <f t="shared" si="24"/>
        <v>6</v>
      </c>
      <c r="F120">
        <v>8</v>
      </c>
      <c r="G120" t="s">
        <v>20</v>
      </c>
      <c r="H120" t="s">
        <v>20</v>
      </c>
      <c r="I120">
        <v>5</v>
      </c>
      <c r="J120" t="s">
        <v>20</v>
      </c>
      <c r="K120">
        <v>6</v>
      </c>
      <c r="L120" t="s">
        <v>20</v>
      </c>
      <c r="M120" t="s">
        <v>968</v>
      </c>
      <c r="N120" t="s">
        <v>39</v>
      </c>
      <c r="O120" t="s">
        <v>527</v>
      </c>
      <c r="P120" t="s">
        <v>969</v>
      </c>
      <c r="Q120" t="s">
        <v>970</v>
      </c>
      <c r="S120">
        <f t="shared" si="25"/>
        <v>190190600</v>
      </c>
      <c r="T120">
        <f t="shared" si="26"/>
        <v>118</v>
      </c>
      <c r="U120">
        <f t="shared" si="27"/>
        <v>118</v>
      </c>
    </row>
    <row r="121" spans="1:21" x14ac:dyDescent="0.35">
      <c r="A121">
        <f t="shared" si="21"/>
        <v>119</v>
      </c>
      <c r="C121">
        <f t="shared" si="22"/>
        <v>18</v>
      </c>
      <c r="D121">
        <f t="shared" si="23"/>
        <v>19</v>
      </c>
      <c r="E121">
        <f t="shared" si="24"/>
        <v>6</v>
      </c>
      <c r="F121">
        <v>5</v>
      </c>
      <c r="G121">
        <v>4</v>
      </c>
      <c r="H121">
        <v>2</v>
      </c>
      <c r="I121">
        <v>2</v>
      </c>
      <c r="J121">
        <v>2</v>
      </c>
      <c r="K121">
        <v>3</v>
      </c>
      <c r="L121">
        <v>1</v>
      </c>
      <c r="M121" t="s">
        <v>1119</v>
      </c>
      <c r="N121" t="s">
        <v>39</v>
      </c>
      <c r="O121" t="s">
        <v>55</v>
      </c>
      <c r="P121" t="s">
        <v>1120</v>
      </c>
      <c r="Q121" t="s">
        <v>1121</v>
      </c>
      <c r="R121" t="s">
        <v>81</v>
      </c>
      <c r="S121">
        <f t="shared" si="25"/>
        <v>180190600</v>
      </c>
      <c r="T121">
        <f t="shared" si="26"/>
        <v>119</v>
      </c>
      <c r="U121">
        <f t="shared" si="27"/>
        <v>119</v>
      </c>
    </row>
    <row r="122" spans="1:21" x14ac:dyDescent="0.35">
      <c r="A122">
        <f t="shared" ref="A122:A145" si="28">IF(ISBLANK($M122),"",IF($T122=$U122,$T122,$T122&amp;"-"&amp;$U122))</f>
        <v>120</v>
      </c>
      <c r="C122">
        <f t="shared" ref="C122:C145" si="29">$D122-MINA($F122:$L122)</f>
        <v>18</v>
      </c>
      <c r="D122">
        <f t="shared" ref="D122:D145" si="30">SUM($F122:$L122)</f>
        <v>18</v>
      </c>
      <c r="E122">
        <f t="shared" ref="E122:E145" si="31">SUM($J122:$L122)</f>
        <v>11</v>
      </c>
      <c r="F122" t="s">
        <v>20</v>
      </c>
      <c r="G122">
        <v>2</v>
      </c>
      <c r="H122">
        <v>5</v>
      </c>
      <c r="I122" t="s">
        <v>20</v>
      </c>
      <c r="J122">
        <v>3</v>
      </c>
      <c r="K122" t="s">
        <v>20</v>
      </c>
      <c r="L122">
        <v>8</v>
      </c>
      <c r="M122" t="s">
        <v>478</v>
      </c>
      <c r="N122" t="s">
        <v>39</v>
      </c>
      <c r="O122" t="s">
        <v>134</v>
      </c>
      <c r="P122" t="s">
        <v>479</v>
      </c>
      <c r="Q122" t="s">
        <v>480</v>
      </c>
      <c r="R122" t="s">
        <v>379</v>
      </c>
      <c r="S122">
        <f t="shared" ref="S122:S145" si="32">$C122*10000000+$D122*10000+$E122*100</f>
        <v>180181100</v>
      </c>
      <c r="T122">
        <f t="shared" si="26"/>
        <v>120</v>
      </c>
      <c r="U122">
        <f t="shared" si="27"/>
        <v>120</v>
      </c>
    </row>
    <row r="123" spans="1:21" x14ac:dyDescent="0.35">
      <c r="A123">
        <f t="shared" si="28"/>
        <v>121</v>
      </c>
      <c r="C123">
        <f t="shared" si="29"/>
        <v>18</v>
      </c>
      <c r="D123">
        <f t="shared" si="30"/>
        <v>18</v>
      </c>
      <c r="E123">
        <f t="shared" si="31"/>
        <v>5</v>
      </c>
      <c r="F123">
        <v>5</v>
      </c>
      <c r="G123">
        <v>3</v>
      </c>
      <c r="H123">
        <v>3</v>
      </c>
      <c r="I123">
        <v>2</v>
      </c>
      <c r="J123" t="s">
        <v>20</v>
      </c>
      <c r="K123" t="s">
        <v>20</v>
      </c>
      <c r="L123">
        <v>5</v>
      </c>
      <c r="M123" t="s">
        <v>742</v>
      </c>
      <c r="N123" t="s">
        <v>39</v>
      </c>
      <c r="O123" t="s">
        <v>50</v>
      </c>
      <c r="P123" t="s">
        <v>743</v>
      </c>
      <c r="Q123" t="s">
        <v>744</v>
      </c>
      <c r="R123" t="s">
        <v>745</v>
      </c>
      <c r="S123">
        <f t="shared" si="32"/>
        <v>180180500</v>
      </c>
      <c r="T123">
        <f t="shared" si="26"/>
        <v>121</v>
      </c>
      <c r="U123">
        <f t="shared" si="27"/>
        <v>121</v>
      </c>
    </row>
    <row r="124" spans="1:21" x14ac:dyDescent="0.35">
      <c r="A124">
        <f t="shared" si="28"/>
        <v>122</v>
      </c>
      <c r="C124">
        <f t="shared" si="29"/>
        <v>17</v>
      </c>
      <c r="D124">
        <f t="shared" si="30"/>
        <v>17</v>
      </c>
      <c r="E124">
        <f t="shared" si="31"/>
        <v>9</v>
      </c>
      <c r="F124" t="s">
        <v>20</v>
      </c>
      <c r="G124">
        <v>6</v>
      </c>
      <c r="H124">
        <v>1</v>
      </c>
      <c r="I124">
        <v>1</v>
      </c>
      <c r="J124">
        <v>1</v>
      </c>
      <c r="K124">
        <v>1</v>
      </c>
      <c r="L124">
        <v>7</v>
      </c>
      <c r="M124" t="s">
        <v>1555</v>
      </c>
      <c r="N124" t="s">
        <v>39</v>
      </c>
      <c r="O124" t="s">
        <v>55</v>
      </c>
      <c r="P124" t="s">
        <v>1012</v>
      </c>
      <c r="Q124" t="s">
        <v>1556</v>
      </c>
      <c r="R124" t="s">
        <v>58</v>
      </c>
      <c r="S124">
        <f t="shared" si="32"/>
        <v>170170900</v>
      </c>
      <c r="T124">
        <f t="shared" si="26"/>
        <v>122</v>
      </c>
      <c r="U124">
        <f t="shared" si="27"/>
        <v>122</v>
      </c>
    </row>
    <row r="125" spans="1:21" x14ac:dyDescent="0.35">
      <c r="A125">
        <f t="shared" si="28"/>
        <v>123</v>
      </c>
      <c r="C125">
        <f t="shared" si="29"/>
        <v>17</v>
      </c>
      <c r="D125">
        <f t="shared" si="30"/>
        <v>17</v>
      </c>
      <c r="E125">
        <f t="shared" si="31"/>
        <v>1</v>
      </c>
      <c r="F125">
        <v>8</v>
      </c>
      <c r="G125">
        <v>3</v>
      </c>
      <c r="H125">
        <v>5</v>
      </c>
      <c r="I125" t="s">
        <v>20</v>
      </c>
      <c r="J125">
        <v>1</v>
      </c>
      <c r="K125" t="s">
        <v>20</v>
      </c>
      <c r="L125" t="s">
        <v>20</v>
      </c>
      <c r="M125" t="s">
        <v>1473</v>
      </c>
      <c r="N125" t="s">
        <v>39</v>
      </c>
      <c r="O125" t="s">
        <v>100</v>
      </c>
      <c r="P125" t="s">
        <v>1474</v>
      </c>
      <c r="Q125" t="s">
        <v>1475</v>
      </c>
      <c r="R125" t="s">
        <v>103</v>
      </c>
      <c r="S125">
        <f t="shared" si="32"/>
        <v>170170100</v>
      </c>
      <c r="T125">
        <f t="shared" si="26"/>
        <v>123</v>
      </c>
      <c r="U125">
        <f t="shared" si="27"/>
        <v>123</v>
      </c>
    </row>
    <row r="126" spans="1:21" x14ac:dyDescent="0.35">
      <c r="A126">
        <f t="shared" si="28"/>
        <v>124</v>
      </c>
      <c r="C126">
        <f t="shared" si="29"/>
        <v>16</v>
      </c>
      <c r="D126">
        <f t="shared" si="30"/>
        <v>16</v>
      </c>
      <c r="E126">
        <f t="shared" si="31"/>
        <v>5</v>
      </c>
      <c r="F126">
        <v>7</v>
      </c>
      <c r="G126" t="s">
        <v>20</v>
      </c>
      <c r="H126">
        <v>2</v>
      </c>
      <c r="I126">
        <v>2</v>
      </c>
      <c r="J126">
        <v>5</v>
      </c>
      <c r="K126" t="s">
        <v>20</v>
      </c>
      <c r="L126" t="s">
        <v>20</v>
      </c>
      <c r="M126" t="s">
        <v>1567</v>
      </c>
      <c r="N126" t="s">
        <v>39</v>
      </c>
      <c r="O126" t="s">
        <v>121</v>
      </c>
      <c r="P126" t="s">
        <v>1568</v>
      </c>
      <c r="Q126" t="s">
        <v>1569</v>
      </c>
      <c r="R126" t="s">
        <v>1570</v>
      </c>
      <c r="S126">
        <f t="shared" si="32"/>
        <v>160160500</v>
      </c>
      <c r="T126">
        <f t="shared" si="26"/>
        <v>124</v>
      </c>
      <c r="U126">
        <f t="shared" si="27"/>
        <v>124</v>
      </c>
    </row>
    <row r="127" spans="1:21" x14ac:dyDescent="0.35">
      <c r="A127">
        <f t="shared" si="28"/>
        <v>125</v>
      </c>
      <c r="C127">
        <f t="shared" si="29"/>
        <v>15</v>
      </c>
      <c r="D127">
        <f t="shared" si="30"/>
        <v>15</v>
      </c>
      <c r="E127">
        <f t="shared" si="31"/>
        <v>6</v>
      </c>
      <c r="F127">
        <v>2</v>
      </c>
      <c r="G127">
        <v>3</v>
      </c>
      <c r="H127">
        <v>0</v>
      </c>
      <c r="I127">
        <v>4</v>
      </c>
      <c r="J127">
        <v>3</v>
      </c>
      <c r="K127" t="s">
        <v>20</v>
      </c>
      <c r="L127">
        <v>3</v>
      </c>
      <c r="M127" t="s">
        <v>591</v>
      </c>
      <c r="N127" t="s">
        <v>39</v>
      </c>
      <c r="O127" t="s">
        <v>50</v>
      </c>
      <c r="P127" t="s">
        <v>592</v>
      </c>
      <c r="Q127" t="s">
        <v>593</v>
      </c>
      <c r="R127" t="s">
        <v>184</v>
      </c>
      <c r="S127">
        <f t="shared" si="32"/>
        <v>150150600</v>
      </c>
      <c r="T127">
        <f t="shared" si="26"/>
        <v>125</v>
      </c>
      <c r="U127">
        <f t="shared" si="27"/>
        <v>125</v>
      </c>
    </row>
    <row r="128" spans="1:21" x14ac:dyDescent="0.35">
      <c r="A128">
        <f t="shared" si="28"/>
        <v>126</v>
      </c>
      <c r="C128">
        <f t="shared" si="29"/>
        <v>14</v>
      </c>
      <c r="D128">
        <f t="shared" si="30"/>
        <v>15</v>
      </c>
      <c r="E128">
        <f t="shared" si="31"/>
        <v>4</v>
      </c>
      <c r="F128">
        <v>2</v>
      </c>
      <c r="G128">
        <v>7</v>
      </c>
      <c r="H128">
        <v>1</v>
      </c>
      <c r="I128">
        <v>1</v>
      </c>
      <c r="J128">
        <v>1</v>
      </c>
      <c r="K128">
        <v>1</v>
      </c>
      <c r="L128">
        <v>2</v>
      </c>
      <c r="M128" t="s">
        <v>335</v>
      </c>
      <c r="N128" t="s">
        <v>39</v>
      </c>
      <c r="O128" t="s">
        <v>55</v>
      </c>
      <c r="P128" t="s">
        <v>336</v>
      </c>
      <c r="Q128" t="s">
        <v>337</v>
      </c>
      <c r="R128" t="s">
        <v>323</v>
      </c>
      <c r="S128">
        <f t="shared" si="32"/>
        <v>140150400</v>
      </c>
      <c r="T128">
        <f t="shared" si="26"/>
        <v>126</v>
      </c>
      <c r="U128">
        <f t="shared" si="27"/>
        <v>126</v>
      </c>
    </row>
    <row r="129" spans="1:21" x14ac:dyDescent="0.35">
      <c r="A129">
        <f t="shared" si="28"/>
        <v>127</v>
      </c>
      <c r="C129">
        <f t="shared" si="29"/>
        <v>14</v>
      </c>
      <c r="D129">
        <f t="shared" si="30"/>
        <v>14</v>
      </c>
      <c r="E129">
        <f t="shared" si="31"/>
        <v>6</v>
      </c>
      <c r="F129">
        <v>3</v>
      </c>
      <c r="G129">
        <v>3</v>
      </c>
      <c r="H129">
        <v>1</v>
      </c>
      <c r="I129">
        <v>1</v>
      </c>
      <c r="J129">
        <v>1</v>
      </c>
      <c r="K129" t="s">
        <v>20</v>
      </c>
      <c r="L129">
        <v>5</v>
      </c>
      <c r="M129" t="s">
        <v>289</v>
      </c>
      <c r="N129" t="s">
        <v>39</v>
      </c>
      <c r="O129" t="s">
        <v>55</v>
      </c>
      <c r="P129" t="s">
        <v>290</v>
      </c>
      <c r="Q129" t="s">
        <v>291</v>
      </c>
      <c r="R129" t="s">
        <v>58</v>
      </c>
      <c r="S129">
        <f t="shared" si="32"/>
        <v>140140600</v>
      </c>
      <c r="T129">
        <f t="shared" si="26"/>
        <v>127</v>
      </c>
      <c r="U129">
        <f t="shared" si="27"/>
        <v>127</v>
      </c>
    </row>
    <row r="130" spans="1:21" x14ac:dyDescent="0.35">
      <c r="A130" t="str">
        <f t="shared" si="28"/>
        <v>128-130</v>
      </c>
      <c r="C130">
        <f t="shared" si="29"/>
        <v>13</v>
      </c>
      <c r="D130">
        <f t="shared" si="30"/>
        <v>13</v>
      </c>
      <c r="E130">
        <f t="shared" si="31"/>
        <v>2</v>
      </c>
      <c r="F130" t="s">
        <v>20</v>
      </c>
      <c r="G130">
        <v>2</v>
      </c>
      <c r="H130">
        <v>5</v>
      </c>
      <c r="I130">
        <v>4</v>
      </c>
      <c r="J130">
        <v>2</v>
      </c>
      <c r="K130" t="s">
        <v>20</v>
      </c>
      <c r="L130" t="s">
        <v>20</v>
      </c>
      <c r="M130" t="s">
        <v>538</v>
      </c>
      <c r="N130" t="s">
        <v>39</v>
      </c>
      <c r="O130" t="s">
        <v>29</v>
      </c>
      <c r="P130" t="s">
        <v>539</v>
      </c>
      <c r="Q130" t="s">
        <v>540</v>
      </c>
      <c r="S130">
        <f t="shared" si="32"/>
        <v>130130200</v>
      </c>
      <c r="T130">
        <f t="shared" si="26"/>
        <v>128</v>
      </c>
      <c r="U130">
        <f t="shared" si="27"/>
        <v>130</v>
      </c>
    </row>
    <row r="131" spans="1:21" x14ac:dyDescent="0.35">
      <c r="A131" t="str">
        <f t="shared" si="28"/>
        <v>128-130</v>
      </c>
      <c r="C131">
        <f t="shared" si="29"/>
        <v>13</v>
      </c>
      <c r="D131">
        <f t="shared" si="30"/>
        <v>13</v>
      </c>
      <c r="E131">
        <f t="shared" si="31"/>
        <v>2</v>
      </c>
      <c r="F131">
        <v>6</v>
      </c>
      <c r="G131">
        <v>4</v>
      </c>
      <c r="H131">
        <v>1</v>
      </c>
      <c r="I131" t="s">
        <v>20</v>
      </c>
      <c r="J131">
        <v>1</v>
      </c>
      <c r="K131" t="s">
        <v>20</v>
      </c>
      <c r="L131">
        <v>1</v>
      </c>
      <c r="M131" t="s">
        <v>693</v>
      </c>
      <c r="N131" t="s">
        <v>39</v>
      </c>
      <c r="O131" t="s">
        <v>55</v>
      </c>
      <c r="P131" t="s">
        <v>694</v>
      </c>
      <c r="Q131" t="s">
        <v>695</v>
      </c>
      <c r="R131" t="s">
        <v>128</v>
      </c>
      <c r="S131">
        <f t="shared" si="32"/>
        <v>130130200</v>
      </c>
      <c r="T131">
        <f t="shared" ref="T131:T145" si="33">IF(ISBLANK($M131),"",1+COUNTIF($S$3:$S$1991,"&gt;"&amp;$S131))</f>
        <v>128</v>
      </c>
      <c r="U131">
        <f t="shared" ref="U131:U145" si="34">IF(ISBLANK($M131),"",COUNTIF($S$3:$S$1991,"&gt;"&amp;$S131)+COUNTIF($S$3:$S$1991,$S131))</f>
        <v>130</v>
      </c>
    </row>
    <row r="132" spans="1:21" x14ac:dyDescent="0.35">
      <c r="A132" t="str">
        <f t="shared" si="28"/>
        <v>128-130</v>
      </c>
      <c r="C132">
        <f t="shared" si="29"/>
        <v>13</v>
      </c>
      <c r="D132">
        <f t="shared" si="30"/>
        <v>13</v>
      </c>
      <c r="E132">
        <f t="shared" si="31"/>
        <v>2</v>
      </c>
      <c r="F132">
        <v>4</v>
      </c>
      <c r="G132">
        <v>3</v>
      </c>
      <c r="H132">
        <v>2</v>
      </c>
      <c r="I132">
        <v>2</v>
      </c>
      <c r="J132">
        <v>0</v>
      </c>
      <c r="K132">
        <v>0</v>
      </c>
      <c r="L132">
        <v>2</v>
      </c>
      <c r="M132" t="s">
        <v>1377</v>
      </c>
      <c r="N132" t="s">
        <v>39</v>
      </c>
      <c r="O132" t="s">
        <v>121</v>
      </c>
      <c r="P132" t="s">
        <v>1378</v>
      </c>
      <c r="Q132" t="s">
        <v>1379</v>
      </c>
      <c r="S132">
        <f t="shared" si="32"/>
        <v>130130200</v>
      </c>
      <c r="T132">
        <f t="shared" si="33"/>
        <v>128</v>
      </c>
      <c r="U132">
        <f t="shared" si="34"/>
        <v>130</v>
      </c>
    </row>
    <row r="133" spans="1:21" x14ac:dyDescent="0.35">
      <c r="A133">
        <f t="shared" si="28"/>
        <v>131</v>
      </c>
      <c r="C133">
        <f t="shared" si="29"/>
        <v>12</v>
      </c>
      <c r="D133">
        <f t="shared" si="30"/>
        <v>12</v>
      </c>
      <c r="E133">
        <f t="shared" si="31"/>
        <v>5</v>
      </c>
      <c r="F133">
        <v>4</v>
      </c>
      <c r="G133">
        <v>3</v>
      </c>
      <c r="H133" t="s">
        <v>20</v>
      </c>
      <c r="I133" t="s">
        <v>20</v>
      </c>
      <c r="J133" t="s">
        <v>20</v>
      </c>
      <c r="K133" t="s">
        <v>20</v>
      </c>
      <c r="L133">
        <v>5</v>
      </c>
      <c r="M133" t="s">
        <v>1082</v>
      </c>
      <c r="N133" t="s">
        <v>39</v>
      </c>
      <c r="O133" t="s">
        <v>156</v>
      </c>
      <c r="P133" t="s">
        <v>1083</v>
      </c>
      <c r="Q133" t="s">
        <v>1084</v>
      </c>
      <c r="R133" t="s">
        <v>349</v>
      </c>
      <c r="S133">
        <f t="shared" si="32"/>
        <v>120120500</v>
      </c>
      <c r="T133">
        <f t="shared" si="33"/>
        <v>131</v>
      </c>
      <c r="U133">
        <f t="shared" si="34"/>
        <v>131</v>
      </c>
    </row>
    <row r="134" spans="1:21" x14ac:dyDescent="0.35">
      <c r="A134">
        <f t="shared" si="28"/>
        <v>132</v>
      </c>
      <c r="C134">
        <f t="shared" si="29"/>
        <v>12</v>
      </c>
      <c r="D134">
        <f t="shared" si="30"/>
        <v>12</v>
      </c>
      <c r="E134">
        <f t="shared" si="31"/>
        <v>4</v>
      </c>
      <c r="F134">
        <v>2</v>
      </c>
      <c r="G134">
        <v>5</v>
      </c>
      <c r="H134">
        <v>1</v>
      </c>
      <c r="I134" t="s">
        <v>20</v>
      </c>
      <c r="J134">
        <v>3</v>
      </c>
      <c r="K134">
        <v>1</v>
      </c>
      <c r="L134" t="s">
        <v>20</v>
      </c>
      <c r="M134" t="s">
        <v>952</v>
      </c>
      <c r="N134" t="s">
        <v>39</v>
      </c>
      <c r="O134" t="s">
        <v>134</v>
      </c>
      <c r="P134" t="s">
        <v>953</v>
      </c>
      <c r="Q134" t="s">
        <v>954</v>
      </c>
      <c r="R134" t="s">
        <v>137</v>
      </c>
      <c r="S134">
        <f t="shared" si="32"/>
        <v>120120400</v>
      </c>
      <c r="T134">
        <f t="shared" si="33"/>
        <v>132</v>
      </c>
      <c r="U134">
        <f t="shared" si="34"/>
        <v>132</v>
      </c>
    </row>
    <row r="135" spans="1:21" x14ac:dyDescent="0.35">
      <c r="A135">
        <f t="shared" si="28"/>
        <v>133</v>
      </c>
      <c r="C135">
        <f t="shared" si="29"/>
        <v>12</v>
      </c>
      <c r="D135">
        <f t="shared" si="30"/>
        <v>12</v>
      </c>
      <c r="E135">
        <f t="shared" si="31"/>
        <v>1</v>
      </c>
      <c r="F135">
        <v>3</v>
      </c>
      <c r="G135">
        <v>6</v>
      </c>
      <c r="H135">
        <v>2</v>
      </c>
      <c r="I135" t="s">
        <v>20</v>
      </c>
      <c r="J135" t="s">
        <v>20</v>
      </c>
      <c r="K135" t="s">
        <v>20</v>
      </c>
      <c r="L135">
        <v>1</v>
      </c>
      <c r="M135" t="s">
        <v>99</v>
      </c>
      <c r="N135" t="s">
        <v>39</v>
      </c>
      <c r="O135" t="s">
        <v>100</v>
      </c>
      <c r="P135" t="s">
        <v>101</v>
      </c>
      <c r="Q135" t="s">
        <v>102</v>
      </c>
      <c r="R135" t="s">
        <v>103</v>
      </c>
      <c r="S135">
        <f t="shared" si="32"/>
        <v>120120100</v>
      </c>
      <c r="T135">
        <f t="shared" si="33"/>
        <v>133</v>
      </c>
      <c r="U135">
        <f t="shared" si="34"/>
        <v>133</v>
      </c>
    </row>
    <row r="136" spans="1:21" x14ac:dyDescent="0.35">
      <c r="A136">
        <f t="shared" si="28"/>
        <v>134</v>
      </c>
      <c r="C136">
        <f t="shared" si="29"/>
        <v>12</v>
      </c>
      <c r="D136">
        <f t="shared" si="30"/>
        <v>12</v>
      </c>
      <c r="E136">
        <f t="shared" si="31"/>
        <v>0</v>
      </c>
      <c r="F136">
        <v>8</v>
      </c>
      <c r="G136">
        <v>4</v>
      </c>
      <c r="H136">
        <v>0</v>
      </c>
      <c r="I136" t="s">
        <v>20</v>
      </c>
      <c r="J136" t="s">
        <v>20</v>
      </c>
      <c r="K136" t="s">
        <v>20</v>
      </c>
      <c r="L136" t="s">
        <v>20</v>
      </c>
      <c r="M136" t="s">
        <v>1589</v>
      </c>
      <c r="N136" t="s">
        <v>39</v>
      </c>
      <c r="O136" t="s">
        <v>295</v>
      </c>
      <c r="P136" t="s">
        <v>1590</v>
      </c>
      <c r="Q136" t="s">
        <v>1591</v>
      </c>
      <c r="R136" t="s">
        <v>1592</v>
      </c>
      <c r="S136">
        <f t="shared" si="32"/>
        <v>120120000</v>
      </c>
      <c r="T136">
        <f t="shared" si="33"/>
        <v>134</v>
      </c>
      <c r="U136">
        <f t="shared" si="34"/>
        <v>134</v>
      </c>
    </row>
    <row r="137" spans="1:21" x14ac:dyDescent="0.35">
      <c r="A137">
        <f t="shared" si="28"/>
        <v>135</v>
      </c>
      <c r="C137">
        <f t="shared" si="29"/>
        <v>11</v>
      </c>
      <c r="D137">
        <f t="shared" si="30"/>
        <v>11</v>
      </c>
      <c r="E137">
        <f t="shared" si="31"/>
        <v>4</v>
      </c>
      <c r="F137">
        <v>3</v>
      </c>
      <c r="G137">
        <v>1</v>
      </c>
      <c r="H137">
        <v>1</v>
      </c>
      <c r="I137">
        <v>2</v>
      </c>
      <c r="J137">
        <v>2</v>
      </c>
      <c r="K137" t="s">
        <v>20</v>
      </c>
      <c r="L137">
        <v>2</v>
      </c>
      <c r="M137" t="s">
        <v>469</v>
      </c>
      <c r="N137" t="s">
        <v>39</v>
      </c>
      <c r="O137" t="s">
        <v>100</v>
      </c>
      <c r="P137" t="s">
        <v>470</v>
      </c>
      <c r="Q137" t="s">
        <v>471</v>
      </c>
      <c r="R137" t="s">
        <v>472</v>
      </c>
      <c r="S137">
        <f t="shared" si="32"/>
        <v>110110400</v>
      </c>
      <c r="T137">
        <f t="shared" si="33"/>
        <v>135</v>
      </c>
      <c r="U137">
        <f t="shared" si="34"/>
        <v>135</v>
      </c>
    </row>
    <row r="138" spans="1:21" x14ac:dyDescent="0.35">
      <c r="A138">
        <f t="shared" si="28"/>
        <v>136</v>
      </c>
      <c r="C138">
        <f t="shared" si="29"/>
        <v>10</v>
      </c>
      <c r="D138">
        <f t="shared" si="30"/>
        <v>10</v>
      </c>
      <c r="E138">
        <f t="shared" si="31"/>
        <v>8</v>
      </c>
      <c r="F138" t="s">
        <v>20</v>
      </c>
      <c r="G138" t="s">
        <v>20</v>
      </c>
      <c r="H138">
        <v>0</v>
      </c>
      <c r="I138">
        <v>2</v>
      </c>
      <c r="J138">
        <v>2</v>
      </c>
      <c r="K138">
        <v>3</v>
      </c>
      <c r="L138">
        <v>3</v>
      </c>
      <c r="M138" t="s">
        <v>218</v>
      </c>
      <c r="N138" t="s">
        <v>39</v>
      </c>
      <c r="O138" t="s">
        <v>45</v>
      </c>
      <c r="P138" t="s">
        <v>219</v>
      </c>
      <c r="Q138" t="s">
        <v>220</v>
      </c>
      <c r="R138" t="s">
        <v>221</v>
      </c>
      <c r="S138">
        <f t="shared" si="32"/>
        <v>100100800</v>
      </c>
      <c r="T138">
        <f t="shared" si="33"/>
        <v>136</v>
      </c>
      <c r="U138">
        <f t="shared" si="34"/>
        <v>136</v>
      </c>
    </row>
    <row r="139" spans="1:21" x14ac:dyDescent="0.35">
      <c r="A139">
        <f t="shared" si="28"/>
        <v>137</v>
      </c>
      <c r="C139">
        <f t="shared" si="29"/>
        <v>10</v>
      </c>
      <c r="D139">
        <f t="shared" si="30"/>
        <v>10</v>
      </c>
      <c r="E139">
        <f t="shared" si="31"/>
        <v>1</v>
      </c>
      <c r="F139">
        <v>4</v>
      </c>
      <c r="G139">
        <v>5</v>
      </c>
      <c r="H139" t="s">
        <v>20</v>
      </c>
      <c r="I139" t="s">
        <v>20</v>
      </c>
      <c r="J139">
        <v>1</v>
      </c>
      <c r="K139" t="s">
        <v>20</v>
      </c>
      <c r="L139" t="s">
        <v>20</v>
      </c>
      <c r="M139" t="s">
        <v>1289</v>
      </c>
      <c r="N139" t="s">
        <v>39</v>
      </c>
      <c r="O139" t="s">
        <v>121</v>
      </c>
      <c r="P139" t="s">
        <v>1290</v>
      </c>
      <c r="Q139" t="s">
        <v>1291</v>
      </c>
      <c r="S139">
        <f t="shared" si="32"/>
        <v>100100100</v>
      </c>
      <c r="T139">
        <f t="shared" si="33"/>
        <v>137</v>
      </c>
      <c r="U139">
        <f t="shared" si="34"/>
        <v>137</v>
      </c>
    </row>
    <row r="140" spans="1:21" x14ac:dyDescent="0.35">
      <c r="A140">
        <f t="shared" si="28"/>
        <v>138</v>
      </c>
      <c r="C140">
        <f t="shared" si="29"/>
        <v>9</v>
      </c>
      <c r="D140">
        <f t="shared" si="30"/>
        <v>9</v>
      </c>
      <c r="E140">
        <f t="shared" si="31"/>
        <v>5</v>
      </c>
      <c r="F140">
        <v>3</v>
      </c>
      <c r="G140" t="s">
        <v>20</v>
      </c>
      <c r="H140">
        <v>1</v>
      </c>
      <c r="I140" t="s">
        <v>20</v>
      </c>
      <c r="J140">
        <v>2</v>
      </c>
      <c r="K140" t="s">
        <v>20</v>
      </c>
      <c r="L140">
        <v>3</v>
      </c>
      <c r="M140" t="s">
        <v>414</v>
      </c>
      <c r="N140" t="s">
        <v>39</v>
      </c>
      <c r="O140" t="s">
        <v>415</v>
      </c>
      <c r="P140" t="s">
        <v>416</v>
      </c>
      <c r="S140">
        <f t="shared" si="32"/>
        <v>90090500</v>
      </c>
      <c r="T140">
        <f t="shared" si="33"/>
        <v>138</v>
      </c>
      <c r="U140">
        <f t="shared" si="34"/>
        <v>138</v>
      </c>
    </row>
    <row r="141" spans="1:21" x14ac:dyDescent="0.35">
      <c r="A141">
        <f t="shared" si="28"/>
        <v>139</v>
      </c>
      <c r="C141">
        <f t="shared" si="29"/>
        <v>8</v>
      </c>
      <c r="D141">
        <f t="shared" si="30"/>
        <v>9</v>
      </c>
      <c r="E141">
        <f t="shared" si="31"/>
        <v>3</v>
      </c>
      <c r="F141">
        <v>2</v>
      </c>
      <c r="G141">
        <v>2</v>
      </c>
      <c r="H141">
        <v>1</v>
      </c>
      <c r="I141">
        <v>1</v>
      </c>
      <c r="J141">
        <v>1</v>
      </c>
      <c r="K141">
        <v>1</v>
      </c>
      <c r="L141">
        <v>1</v>
      </c>
      <c r="M141" t="s">
        <v>1586</v>
      </c>
      <c r="N141" t="s">
        <v>39</v>
      </c>
      <c r="O141" t="s">
        <v>55</v>
      </c>
      <c r="P141" t="s">
        <v>1587</v>
      </c>
      <c r="Q141" t="s">
        <v>1588</v>
      </c>
      <c r="R141" t="s">
        <v>323</v>
      </c>
      <c r="S141">
        <f t="shared" si="32"/>
        <v>80090300</v>
      </c>
      <c r="T141">
        <f t="shared" si="33"/>
        <v>139</v>
      </c>
      <c r="U141">
        <f t="shared" si="34"/>
        <v>139</v>
      </c>
    </row>
    <row r="142" spans="1:21" x14ac:dyDescent="0.35">
      <c r="A142">
        <f t="shared" si="28"/>
        <v>140</v>
      </c>
      <c r="C142">
        <f t="shared" si="29"/>
        <v>8</v>
      </c>
      <c r="D142">
        <f t="shared" si="30"/>
        <v>8</v>
      </c>
      <c r="E142">
        <f t="shared" si="31"/>
        <v>5</v>
      </c>
      <c r="F142" t="s">
        <v>20</v>
      </c>
      <c r="G142" t="s">
        <v>20</v>
      </c>
      <c r="H142">
        <v>2</v>
      </c>
      <c r="I142">
        <v>1</v>
      </c>
      <c r="J142">
        <v>2</v>
      </c>
      <c r="K142">
        <v>2</v>
      </c>
      <c r="L142">
        <v>1</v>
      </c>
      <c r="M142" t="s">
        <v>1582</v>
      </c>
      <c r="N142" t="s">
        <v>39</v>
      </c>
      <c r="O142" t="s">
        <v>134</v>
      </c>
      <c r="P142" t="s">
        <v>1583</v>
      </c>
      <c r="Q142" t="s">
        <v>1584</v>
      </c>
      <c r="R142" t="s">
        <v>1585</v>
      </c>
      <c r="S142">
        <f t="shared" si="32"/>
        <v>80080500</v>
      </c>
      <c r="T142">
        <f t="shared" si="33"/>
        <v>140</v>
      </c>
      <c r="U142">
        <f t="shared" si="34"/>
        <v>140</v>
      </c>
    </row>
    <row r="143" spans="1:21" x14ac:dyDescent="0.35">
      <c r="A143">
        <f t="shared" si="28"/>
        <v>141</v>
      </c>
      <c r="C143">
        <f t="shared" si="29"/>
        <v>8</v>
      </c>
      <c r="D143">
        <f t="shared" si="30"/>
        <v>8</v>
      </c>
      <c r="E143">
        <f t="shared" si="31"/>
        <v>0</v>
      </c>
      <c r="F143">
        <v>4</v>
      </c>
      <c r="G143" t="s">
        <v>20</v>
      </c>
      <c r="H143">
        <v>1</v>
      </c>
      <c r="I143">
        <v>3</v>
      </c>
      <c r="J143" t="s">
        <v>20</v>
      </c>
      <c r="K143" t="s">
        <v>20</v>
      </c>
      <c r="L143" t="s">
        <v>20</v>
      </c>
      <c r="M143" t="s">
        <v>252</v>
      </c>
      <c r="N143" t="s">
        <v>39</v>
      </c>
      <c r="O143" t="s">
        <v>60</v>
      </c>
      <c r="P143" t="s">
        <v>253</v>
      </c>
      <c r="Q143" t="s">
        <v>254</v>
      </c>
      <c r="S143">
        <f t="shared" si="32"/>
        <v>80080000</v>
      </c>
      <c r="T143">
        <f t="shared" si="33"/>
        <v>141</v>
      </c>
      <c r="U143">
        <f t="shared" si="34"/>
        <v>141</v>
      </c>
    </row>
    <row r="144" spans="1:21" x14ac:dyDescent="0.35">
      <c r="A144">
        <f t="shared" si="28"/>
        <v>142</v>
      </c>
      <c r="C144">
        <f t="shared" si="29"/>
        <v>5</v>
      </c>
      <c r="D144">
        <f t="shared" si="30"/>
        <v>5</v>
      </c>
      <c r="E144">
        <f t="shared" si="31"/>
        <v>3</v>
      </c>
      <c r="F144">
        <v>1</v>
      </c>
      <c r="G144" t="s">
        <v>20</v>
      </c>
      <c r="H144">
        <v>1</v>
      </c>
      <c r="I144" t="s">
        <v>20</v>
      </c>
      <c r="J144">
        <v>3</v>
      </c>
      <c r="K144" t="s">
        <v>20</v>
      </c>
      <c r="L144" t="s">
        <v>20</v>
      </c>
      <c r="M144" t="s">
        <v>1440</v>
      </c>
      <c r="N144" t="s">
        <v>39</v>
      </c>
      <c r="O144" t="s">
        <v>105</v>
      </c>
      <c r="P144" t="s">
        <v>1441</v>
      </c>
      <c r="R144" t="s">
        <v>1442</v>
      </c>
      <c r="S144">
        <f t="shared" si="32"/>
        <v>50050300</v>
      </c>
      <c r="T144">
        <f t="shared" si="33"/>
        <v>142</v>
      </c>
      <c r="U144">
        <f t="shared" si="34"/>
        <v>142</v>
      </c>
    </row>
    <row r="145" spans="1:21" x14ac:dyDescent="0.35">
      <c r="A145">
        <f t="shared" si="28"/>
        <v>143</v>
      </c>
      <c r="C145">
        <f t="shared" si="29"/>
        <v>0</v>
      </c>
      <c r="D145">
        <f t="shared" si="30"/>
        <v>0</v>
      </c>
      <c r="E145">
        <f t="shared" si="31"/>
        <v>0</v>
      </c>
      <c r="F145">
        <v>0</v>
      </c>
      <c r="G145">
        <v>0</v>
      </c>
      <c r="H145">
        <v>0</v>
      </c>
      <c r="I145">
        <v>0</v>
      </c>
      <c r="J145" t="s">
        <v>20</v>
      </c>
      <c r="K145" t="s">
        <v>20</v>
      </c>
      <c r="L145" t="s">
        <v>20</v>
      </c>
      <c r="M145" t="s">
        <v>797</v>
      </c>
      <c r="N145" t="s">
        <v>39</v>
      </c>
      <c r="O145" t="s">
        <v>281</v>
      </c>
      <c r="P145" t="s">
        <v>798</v>
      </c>
      <c r="Q145" t="s">
        <v>799</v>
      </c>
      <c r="S145">
        <f t="shared" si="32"/>
        <v>0</v>
      </c>
      <c r="T145">
        <f t="shared" si="33"/>
        <v>143</v>
      </c>
      <c r="U145">
        <f t="shared" si="34"/>
        <v>143</v>
      </c>
    </row>
  </sheetData>
  <sortState xmlns:xlrd2="http://schemas.microsoft.com/office/spreadsheetml/2017/richdata2" ref="A3:U145">
    <sortCondition ref="T2"/>
    <sortCondition ref="M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1E9E-0582-4E3D-A4F5-2E47FD85B61B}">
  <dimension ref="A1:U151"/>
  <sheetViews>
    <sheetView tabSelected="1" workbookViewId="0">
      <selection activeCell="B1" sqref="B1"/>
    </sheetView>
  </sheetViews>
  <sheetFormatPr defaultRowHeight="15.5" x14ac:dyDescent="0.35"/>
  <cols>
    <col min="1" max="1" width="7.33203125" bestFit="1" customWidth="1"/>
    <col min="2" max="2" width="11.75" customWidth="1"/>
    <col min="3" max="4" width="3.75" bestFit="1" customWidth="1"/>
    <col min="5" max="12" width="2.75" bestFit="1" customWidth="1"/>
    <col min="13" max="13" width="9.83203125" bestFit="1" customWidth="1"/>
    <col min="14" max="14" width="6.75" bestFit="1" customWidth="1"/>
    <col min="15" max="15" width="15.58203125" bestFit="1" customWidth="1"/>
    <col min="16" max="16" width="33.58203125" bestFit="1" customWidth="1"/>
    <col min="17" max="17" width="34.83203125" bestFit="1" customWidth="1"/>
    <col min="18" max="18" width="50.58203125" bestFit="1" customWidth="1"/>
    <col min="19" max="19" width="10.75" hidden="1" customWidth="1"/>
    <col min="20" max="21" width="3.75" hidden="1" customWidth="1"/>
  </cols>
  <sheetData>
    <row r="1" spans="1:21" ht="18.5" x14ac:dyDescent="0.45">
      <c r="A1" s="2" t="str">
        <f>"Молодежный Кубок мира. Сезон 2025-2026. Сумма туров 1-7. Группа Д. Всего команд: "&amp;COUNTA($M$3:$M$1998)</f>
        <v>Молодежный Кубок мира. Сезон 2025-2026. Сумма туров 1-7. Группа Д. Всего команд: 149</v>
      </c>
      <c r="B1" s="2"/>
    </row>
    <row r="2" spans="1:21" x14ac:dyDescent="0.35">
      <c r="A2" s="1" t="s">
        <v>0</v>
      </c>
      <c r="B2" s="1" t="s">
        <v>1641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1:21" x14ac:dyDescent="0.35">
      <c r="A3">
        <f t="shared" ref="A3:A32" si="0">IF(ISBLANK($M3),"",IF($T3=$U3,$T3,$T3&amp;"-"&amp;$U3))</f>
        <v>1</v>
      </c>
      <c r="B3" t="s">
        <v>1642</v>
      </c>
      <c r="C3">
        <f t="shared" ref="C3:C32" si="1">$D3-MINA($F3:$L3)</f>
        <v>100</v>
      </c>
      <c r="D3">
        <f t="shared" ref="D3:D32" si="2">SUM($F3:$L3)</f>
        <v>110</v>
      </c>
      <c r="E3">
        <f t="shared" ref="E3:E32" si="3">SUM($J3:$L3)</f>
        <v>48</v>
      </c>
      <c r="F3">
        <v>18</v>
      </c>
      <c r="G3">
        <v>13</v>
      </c>
      <c r="H3">
        <v>15</v>
      </c>
      <c r="I3">
        <v>16</v>
      </c>
      <c r="J3">
        <v>10</v>
      </c>
      <c r="K3">
        <v>19</v>
      </c>
      <c r="L3">
        <v>19</v>
      </c>
      <c r="M3" t="s">
        <v>1270</v>
      </c>
      <c r="N3" t="s">
        <v>28</v>
      </c>
      <c r="O3" t="s">
        <v>271</v>
      </c>
      <c r="P3" t="s">
        <v>1271</v>
      </c>
      <c r="Q3" t="s">
        <v>1272</v>
      </c>
      <c r="R3" t="s">
        <v>1125</v>
      </c>
      <c r="S3">
        <f t="shared" ref="S3:S32" si="4">$C3*10000000+$D3*10000+$E3*100</f>
        <v>1001104800</v>
      </c>
      <c r="T3">
        <f t="shared" ref="T3:T34" si="5">IF(ISBLANK($M3),"",1+COUNTIF($S$3:$S$1998,"&gt;"&amp;$S3))</f>
        <v>1</v>
      </c>
      <c r="U3">
        <f t="shared" ref="U3:U34" si="6">IF(ISBLANK($M3),"",COUNTIF($S$3:$S$1998,"&gt;"&amp;$S3)+COUNTIF($S$3:$S$1998,$S3))</f>
        <v>1</v>
      </c>
    </row>
    <row r="4" spans="1:21" x14ac:dyDescent="0.35">
      <c r="A4">
        <f t="shared" si="0"/>
        <v>2</v>
      </c>
      <c r="B4" t="s">
        <v>1642</v>
      </c>
      <c r="C4">
        <f t="shared" si="1"/>
        <v>96</v>
      </c>
      <c r="D4">
        <f t="shared" si="2"/>
        <v>109</v>
      </c>
      <c r="E4">
        <f t="shared" si="3"/>
        <v>52</v>
      </c>
      <c r="F4">
        <v>15</v>
      </c>
      <c r="G4">
        <v>13</v>
      </c>
      <c r="H4">
        <v>13</v>
      </c>
      <c r="I4">
        <v>16</v>
      </c>
      <c r="J4">
        <v>14</v>
      </c>
      <c r="K4">
        <v>18</v>
      </c>
      <c r="L4">
        <v>20</v>
      </c>
      <c r="M4" t="s">
        <v>1496</v>
      </c>
      <c r="N4" t="s">
        <v>28</v>
      </c>
      <c r="O4" t="s">
        <v>171</v>
      </c>
      <c r="P4" t="s">
        <v>1497</v>
      </c>
      <c r="Q4" t="s">
        <v>1498</v>
      </c>
      <c r="R4" t="s">
        <v>1370</v>
      </c>
      <c r="S4">
        <f t="shared" si="4"/>
        <v>961095200</v>
      </c>
      <c r="T4">
        <f t="shared" si="5"/>
        <v>2</v>
      </c>
      <c r="U4">
        <f t="shared" si="6"/>
        <v>2</v>
      </c>
    </row>
    <row r="5" spans="1:21" x14ac:dyDescent="0.35">
      <c r="A5">
        <f t="shared" si="0"/>
        <v>3</v>
      </c>
      <c r="B5" t="s">
        <v>1642</v>
      </c>
      <c r="C5">
        <f t="shared" si="1"/>
        <v>91</v>
      </c>
      <c r="D5">
        <f t="shared" si="2"/>
        <v>102</v>
      </c>
      <c r="E5">
        <f t="shared" si="3"/>
        <v>50</v>
      </c>
      <c r="F5">
        <v>15</v>
      </c>
      <c r="G5">
        <v>11</v>
      </c>
      <c r="H5">
        <v>12</v>
      </c>
      <c r="I5">
        <v>14</v>
      </c>
      <c r="J5">
        <v>16</v>
      </c>
      <c r="K5">
        <v>15</v>
      </c>
      <c r="L5">
        <v>19</v>
      </c>
      <c r="M5" t="s">
        <v>1551</v>
      </c>
      <c r="N5" t="s">
        <v>28</v>
      </c>
      <c r="O5" t="s">
        <v>429</v>
      </c>
      <c r="P5" t="s">
        <v>1552</v>
      </c>
      <c r="Q5" t="s">
        <v>1553</v>
      </c>
      <c r="R5" t="s">
        <v>1554</v>
      </c>
      <c r="S5">
        <f t="shared" si="4"/>
        <v>911025000</v>
      </c>
      <c r="T5">
        <f t="shared" si="5"/>
        <v>3</v>
      </c>
      <c r="U5">
        <f t="shared" si="6"/>
        <v>3</v>
      </c>
    </row>
    <row r="6" spans="1:21" x14ac:dyDescent="0.35">
      <c r="A6">
        <f t="shared" si="0"/>
        <v>4</v>
      </c>
      <c r="B6" t="s">
        <v>1643</v>
      </c>
      <c r="C6">
        <f t="shared" si="1"/>
        <v>86</v>
      </c>
      <c r="D6">
        <f t="shared" si="2"/>
        <v>86</v>
      </c>
      <c r="E6">
        <f t="shared" si="3"/>
        <v>52</v>
      </c>
      <c r="F6" t="s">
        <v>20</v>
      </c>
      <c r="G6">
        <v>7</v>
      </c>
      <c r="H6">
        <v>13</v>
      </c>
      <c r="I6">
        <v>14</v>
      </c>
      <c r="J6">
        <v>18</v>
      </c>
      <c r="K6">
        <v>14</v>
      </c>
      <c r="L6">
        <v>20</v>
      </c>
      <c r="M6" t="s">
        <v>886</v>
      </c>
      <c r="N6" t="s">
        <v>28</v>
      </c>
      <c r="O6" t="s">
        <v>887</v>
      </c>
      <c r="P6" t="s">
        <v>888</v>
      </c>
      <c r="Q6" t="s">
        <v>889</v>
      </c>
      <c r="R6" t="s">
        <v>890</v>
      </c>
      <c r="S6">
        <f t="shared" si="4"/>
        <v>860865200</v>
      </c>
      <c r="T6">
        <f t="shared" si="5"/>
        <v>4</v>
      </c>
      <c r="U6">
        <f t="shared" si="6"/>
        <v>4</v>
      </c>
    </row>
    <row r="7" spans="1:21" x14ac:dyDescent="0.35">
      <c r="A7">
        <f t="shared" si="0"/>
        <v>5</v>
      </c>
      <c r="B7" t="s">
        <v>1643</v>
      </c>
      <c r="C7">
        <f t="shared" si="1"/>
        <v>86</v>
      </c>
      <c r="D7">
        <f t="shared" si="2"/>
        <v>86</v>
      </c>
      <c r="E7">
        <f t="shared" si="3"/>
        <v>46</v>
      </c>
      <c r="F7">
        <v>15</v>
      </c>
      <c r="G7" t="s">
        <v>20</v>
      </c>
      <c r="H7">
        <v>9</v>
      </c>
      <c r="I7">
        <v>16</v>
      </c>
      <c r="J7">
        <v>16</v>
      </c>
      <c r="K7">
        <v>16</v>
      </c>
      <c r="L7">
        <v>14</v>
      </c>
      <c r="M7" t="s">
        <v>1072</v>
      </c>
      <c r="N7" t="s">
        <v>28</v>
      </c>
      <c r="O7" t="s">
        <v>496</v>
      </c>
      <c r="P7" t="s">
        <v>1073</v>
      </c>
      <c r="Q7" t="s">
        <v>1074</v>
      </c>
      <c r="R7" t="s">
        <v>590</v>
      </c>
      <c r="S7">
        <f t="shared" si="4"/>
        <v>860864600</v>
      </c>
      <c r="T7">
        <f t="shared" si="5"/>
        <v>5</v>
      </c>
      <c r="U7">
        <f t="shared" si="6"/>
        <v>5</v>
      </c>
    </row>
    <row r="8" spans="1:21" x14ac:dyDescent="0.35">
      <c r="A8">
        <f t="shared" si="0"/>
        <v>6</v>
      </c>
      <c r="B8" t="s">
        <v>1643</v>
      </c>
      <c r="C8">
        <f t="shared" si="1"/>
        <v>83</v>
      </c>
      <c r="D8">
        <f t="shared" si="2"/>
        <v>89</v>
      </c>
      <c r="E8">
        <f t="shared" si="3"/>
        <v>44</v>
      </c>
      <c r="F8">
        <v>12</v>
      </c>
      <c r="G8">
        <v>6</v>
      </c>
      <c r="H8">
        <v>12</v>
      </c>
      <c r="I8">
        <v>15</v>
      </c>
      <c r="J8">
        <v>12</v>
      </c>
      <c r="K8">
        <v>20</v>
      </c>
      <c r="L8">
        <v>12</v>
      </c>
      <c r="M8" t="s">
        <v>829</v>
      </c>
      <c r="N8" t="s">
        <v>28</v>
      </c>
      <c r="O8" t="s">
        <v>171</v>
      </c>
      <c r="P8" t="s">
        <v>830</v>
      </c>
      <c r="Q8" t="s">
        <v>831</v>
      </c>
      <c r="R8" t="s">
        <v>832</v>
      </c>
      <c r="S8">
        <f t="shared" si="4"/>
        <v>830894400</v>
      </c>
      <c r="T8">
        <f t="shared" si="5"/>
        <v>6</v>
      </c>
      <c r="U8">
        <f t="shared" si="6"/>
        <v>6</v>
      </c>
    </row>
    <row r="9" spans="1:21" x14ac:dyDescent="0.35">
      <c r="A9">
        <f t="shared" si="0"/>
        <v>7</v>
      </c>
      <c r="B9" t="s">
        <v>1643</v>
      </c>
      <c r="C9">
        <f t="shared" si="1"/>
        <v>82</v>
      </c>
      <c r="D9">
        <f t="shared" si="2"/>
        <v>88</v>
      </c>
      <c r="E9">
        <f t="shared" si="3"/>
        <v>46</v>
      </c>
      <c r="F9">
        <v>14</v>
      </c>
      <c r="G9">
        <v>9</v>
      </c>
      <c r="H9">
        <v>6</v>
      </c>
      <c r="I9">
        <v>13</v>
      </c>
      <c r="J9">
        <v>12</v>
      </c>
      <c r="K9">
        <v>19</v>
      </c>
      <c r="L9">
        <v>15</v>
      </c>
      <c r="M9" t="s">
        <v>1150</v>
      </c>
      <c r="N9" t="s">
        <v>28</v>
      </c>
      <c r="O9" t="s">
        <v>134</v>
      </c>
      <c r="P9" t="s">
        <v>1151</v>
      </c>
      <c r="Q9" t="s">
        <v>1152</v>
      </c>
      <c r="R9" t="s">
        <v>379</v>
      </c>
      <c r="S9">
        <f t="shared" si="4"/>
        <v>820884600</v>
      </c>
      <c r="T9">
        <f t="shared" si="5"/>
        <v>7</v>
      </c>
      <c r="U9">
        <f t="shared" si="6"/>
        <v>7</v>
      </c>
    </row>
    <row r="10" spans="1:21" x14ac:dyDescent="0.35">
      <c r="A10">
        <f t="shared" si="0"/>
        <v>8</v>
      </c>
      <c r="B10" t="s">
        <v>1643</v>
      </c>
      <c r="C10">
        <f t="shared" si="1"/>
        <v>74</v>
      </c>
      <c r="D10">
        <f t="shared" si="2"/>
        <v>83</v>
      </c>
      <c r="E10">
        <f t="shared" si="3"/>
        <v>38</v>
      </c>
      <c r="F10">
        <v>9</v>
      </c>
      <c r="G10">
        <v>15</v>
      </c>
      <c r="H10">
        <v>9</v>
      </c>
      <c r="I10">
        <v>12</v>
      </c>
      <c r="J10">
        <v>10</v>
      </c>
      <c r="K10">
        <v>13</v>
      </c>
      <c r="L10">
        <v>15</v>
      </c>
      <c r="M10" t="s">
        <v>848</v>
      </c>
      <c r="N10" t="s">
        <v>28</v>
      </c>
      <c r="O10" t="s">
        <v>303</v>
      </c>
      <c r="P10" t="s">
        <v>849</v>
      </c>
      <c r="Q10" t="s">
        <v>850</v>
      </c>
      <c r="R10" t="s">
        <v>840</v>
      </c>
      <c r="S10">
        <f t="shared" si="4"/>
        <v>740833800</v>
      </c>
      <c r="T10">
        <f t="shared" si="5"/>
        <v>8</v>
      </c>
      <c r="U10">
        <f t="shared" si="6"/>
        <v>8</v>
      </c>
    </row>
    <row r="11" spans="1:21" x14ac:dyDescent="0.35">
      <c r="A11">
        <f t="shared" si="0"/>
        <v>9</v>
      </c>
      <c r="B11" t="s">
        <v>1643</v>
      </c>
      <c r="C11">
        <f t="shared" si="1"/>
        <v>70</v>
      </c>
      <c r="D11">
        <f t="shared" si="2"/>
        <v>78</v>
      </c>
      <c r="E11">
        <f t="shared" si="3"/>
        <v>34</v>
      </c>
      <c r="F11">
        <v>13</v>
      </c>
      <c r="G11">
        <v>8</v>
      </c>
      <c r="H11">
        <v>8</v>
      </c>
      <c r="I11">
        <v>15</v>
      </c>
      <c r="J11">
        <v>9</v>
      </c>
      <c r="K11">
        <v>16</v>
      </c>
      <c r="L11">
        <v>9</v>
      </c>
      <c r="M11" t="s">
        <v>857</v>
      </c>
      <c r="N11" t="s">
        <v>28</v>
      </c>
      <c r="O11" t="s">
        <v>210</v>
      </c>
      <c r="P11" t="s">
        <v>858</v>
      </c>
      <c r="Q11" t="s">
        <v>859</v>
      </c>
      <c r="R11" t="s">
        <v>860</v>
      </c>
      <c r="S11">
        <f t="shared" si="4"/>
        <v>700783400</v>
      </c>
      <c r="T11">
        <f t="shared" si="5"/>
        <v>9</v>
      </c>
      <c r="U11">
        <f t="shared" si="6"/>
        <v>9</v>
      </c>
    </row>
    <row r="12" spans="1:21" x14ac:dyDescent="0.35">
      <c r="A12">
        <f t="shared" si="0"/>
        <v>10</v>
      </c>
      <c r="B12" t="s">
        <v>1643</v>
      </c>
      <c r="C12">
        <f t="shared" si="1"/>
        <v>68</v>
      </c>
      <c r="D12">
        <f t="shared" si="2"/>
        <v>77</v>
      </c>
      <c r="E12">
        <f t="shared" si="3"/>
        <v>38</v>
      </c>
      <c r="F12">
        <v>9</v>
      </c>
      <c r="G12">
        <v>9</v>
      </c>
      <c r="H12">
        <v>10</v>
      </c>
      <c r="I12">
        <v>11</v>
      </c>
      <c r="J12">
        <v>10</v>
      </c>
      <c r="K12">
        <v>15</v>
      </c>
      <c r="L12">
        <v>13</v>
      </c>
      <c r="M12" t="s">
        <v>1153</v>
      </c>
      <c r="N12" t="s">
        <v>28</v>
      </c>
      <c r="O12" t="s">
        <v>210</v>
      </c>
      <c r="P12" t="s">
        <v>1154</v>
      </c>
      <c r="Q12" t="s">
        <v>1155</v>
      </c>
      <c r="R12" t="s">
        <v>860</v>
      </c>
      <c r="S12">
        <f t="shared" si="4"/>
        <v>680773800</v>
      </c>
      <c r="T12">
        <f t="shared" si="5"/>
        <v>10</v>
      </c>
      <c r="U12">
        <f t="shared" si="6"/>
        <v>10</v>
      </c>
    </row>
    <row r="13" spans="1:21" x14ac:dyDescent="0.35">
      <c r="A13">
        <f t="shared" si="0"/>
        <v>11</v>
      </c>
      <c r="B13" t="s">
        <v>1643</v>
      </c>
      <c r="C13">
        <f t="shared" si="1"/>
        <v>67</v>
      </c>
      <c r="D13">
        <f t="shared" si="2"/>
        <v>67</v>
      </c>
      <c r="E13">
        <f t="shared" si="3"/>
        <v>17</v>
      </c>
      <c r="F13">
        <v>12</v>
      </c>
      <c r="G13">
        <v>13</v>
      </c>
      <c r="H13">
        <v>9</v>
      </c>
      <c r="I13">
        <v>16</v>
      </c>
      <c r="J13" t="s">
        <v>20</v>
      </c>
      <c r="K13">
        <v>17</v>
      </c>
      <c r="L13" t="s">
        <v>20</v>
      </c>
      <c r="M13" t="s">
        <v>1483</v>
      </c>
      <c r="N13" t="s">
        <v>28</v>
      </c>
      <c r="O13" t="s">
        <v>210</v>
      </c>
      <c r="P13" t="s">
        <v>1484</v>
      </c>
      <c r="Q13" t="s">
        <v>1485</v>
      </c>
      <c r="R13" t="s">
        <v>860</v>
      </c>
      <c r="S13">
        <f t="shared" si="4"/>
        <v>670671700</v>
      </c>
      <c r="T13">
        <f t="shared" si="5"/>
        <v>11</v>
      </c>
      <c r="U13">
        <f t="shared" si="6"/>
        <v>11</v>
      </c>
    </row>
    <row r="14" spans="1:21" x14ac:dyDescent="0.35">
      <c r="A14">
        <f t="shared" si="0"/>
        <v>12</v>
      </c>
      <c r="B14" t="s">
        <v>1644</v>
      </c>
      <c r="C14">
        <f t="shared" si="1"/>
        <v>65</v>
      </c>
      <c r="D14">
        <f t="shared" si="2"/>
        <v>70</v>
      </c>
      <c r="E14">
        <f t="shared" si="3"/>
        <v>38</v>
      </c>
      <c r="F14">
        <v>11</v>
      </c>
      <c r="G14">
        <v>5</v>
      </c>
      <c r="H14">
        <v>9</v>
      </c>
      <c r="I14">
        <v>7</v>
      </c>
      <c r="J14">
        <v>7</v>
      </c>
      <c r="K14">
        <v>14</v>
      </c>
      <c r="L14">
        <v>17</v>
      </c>
      <c r="M14" t="s">
        <v>854</v>
      </c>
      <c r="N14" t="s">
        <v>28</v>
      </c>
      <c r="O14" t="s">
        <v>623</v>
      </c>
      <c r="P14" t="s">
        <v>855</v>
      </c>
      <c r="Q14" t="s">
        <v>856</v>
      </c>
      <c r="R14" t="s">
        <v>626</v>
      </c>
      <c r="S14">
        <f t="shared" si="4"/>
        <v>650703800</v>
      </c>
      <c r="T14">
        <f t="shared" si="5"/>
        <v>12</v>
      </c>
      <c r="U14">
        <f t="shared" si="6"/>
        <v>12</v>
      </c>
    </row>
    <row r="15" spans="1:21" x14ac:dyDescent="0.35">
      <c r="A15">
        <f t="shared" si="0"/>
        <v>13</v>
      </c>
      <c r="B15" t="s">
        <v>1644</v>
      </c>
      <c r="C15">
        <f t="shared" si="1"/>
        <v>64</v>
      </c>
      <c r="D15">
        <f t="shared" si="2"/>
        <v>69</v>
      </c>
      <c r="E15">
        <f t="shared" si="3"/>
        <v>34</v>
      </c>
      <c r="F15">
        <v>7</v>
      </c>
      <c r="G15">
        <v>10</v>
      </c>
      <c r="H15">
        <v>5</v>
      </c>
      <c r="I15">
        <v>13</v>
      </c>
      <c r="J15">
        <v>9</v>
      </c>
      <c r="K15">
        <v>14</v>
      </c>
      <c r="L15">
        <v>11</v>
      </c>
      <c r="M15" t="s">
        <v>1122</v>
      </c>
      <c r="N15" t="s">
        <v>28</v>
      </c>
      <c r="O15" t="s">
        <v>271</v>
      </c>
      <c r="P15" t="s">
        <v>1123</v>
      </c>
      <c r="Q15" t="s">
        <v>1124</v>
      </c>
      <c r="R15" t="s">
        <v>1125</v>
      </c>
      <c r="S15">
        <f t="shared" si="4"/>
        <v>640693400</v>
      </c>
      <c r="T15">
        <f t="shared" si="5"/>
        <v>13</v>
      </c>
      <c r="U15">
        <f t="shared" si="6"/>
        <v>13</v>
      </c>
    </row>
    <row r="16" spans="1:21" x14ac:dyDescent="0.35">
      <c r="A16">
        <f t="shared" si="0"/>
        <v>14</v>
      </c>
      <c r="B16" t="s">
        <v>1644</v>
      </c>
      <c r="C16">
        <f t="shared" si="1"/>
        <v>63</v>
      </c>
      <c r="D16">
        <f t="shared" si="2"/>
        <v>63</v>
      </c>
      <c r="E16">
        <f t="shared" si="3"/>
        <v>22</v>
      </c>
      <c r="F16">
        <v>10</v>
      </c>
      <c r="G16">
        <v>10</v>
      </c>
      <c r="H16">
        <v>11</v>
      </c>
      <c r="I16">
        <v>10</v>
      </c>
      <c r="J16" t="s">
        <v>20</v>
      </c>
      <c r="K16">
        <v>11</v>
      </c>
      <c r="L16">
        <v>11</v>
      </c>
      <c r="M16" t="s">
        <v>1203</v>
      </c>
      <c r="N16" t="s">
        <v>28</v>
      </c>
      <c r="O16" t="s">
        <v>166</v>
      </c>
      <c r="P16" t="s">
        <v>1204</v>
      </c>
      <c r="Q16" t="s">
        <v>1205</v>
      </c>
      <c r="R16" t="s">
        <v>169</v>
      </c>
      <c r="S16">
        <f t="shared" si="4"/>
        <v>630632200</v>
      </c>
      <c r="T16">
        <f t="shared" si="5"/>
        <v>14</v>
      </c>
      <c r="U16">
        <f t="shared" si="6"/>
        <v>14</v>
      </c>
    </row>
    <row r="17" spans="1:21" x14ac:dyDescent="0.35">
      <c r="A17">
        <f t="shared" si="0"/>
        <v>15</v>
      </c>
      <c r="B17" t="s">
        <v>1644</v>
      </c>
      <c r="C17">
        <f t="shared" si="1"/>
        <v>61</v>
      </c>
      <c r="D17">
        <f t="shared" si="2"/>
        <v>61</v>
      </c>
      <c r="E17">
        <f t="shared" si="3"/>
        <v>25</v>
      </c>
      <c r="F17" t="s">
        <v>20</v>
      </c>
      <c r="G17">
        <v>11</v>
      </c>
      <c r="H17">
        <v>11</v>
      </c>
      <c r="I17">
        <v>14</v>
      </c>
      <c r="J17">
        <v>12</v>
      </c>
      <c r="K17">
        <v>13</v>
      </c>
      <c r="L17" t="s">
        <v>20</v>
      </c>
      <c r="M17" t="s">
        <v>643</v>
      </c>
      <c r="N17" t="s">
        <v>28</v>
      </c>
      <c r="O17" t="s">
        <v>496</v>
      </c>
      <c r="P17" t="s">
        <v>644</v>
      </c>
      <c r="Q17" t="s">
        <v>645</v>
      </c>
      <c r="R17" t="s">
        <v>646</v>
      </c>
      <c r="S17">
        <f t="shared" si="4"/>
        <v>610612500</v>
      </c>
      <c r="T17">
        <f t="shared" si="5"/>
        <v>15</v>
      </c>
      <c r="U17">
        <f t="shared" si="6"/>
        <v>15</v>
      </c>
    </row>
    <row r="18" spans="1:21" x14ac:dyDescent="0.35">
      <c r="A18">
        <f t="shared" si="0"/>
        <v>16</v>
      </c>
      <c r="B18" t="s">
        <v>1644</v>
      </c>
      <c r="C18">
        <f t="shared" si="1"/>
        <v>59</v>
      </c>
      <c r="D18">
        <f t="shared" si="2"/>
        <v>65</v>
      </c>
      <c r="E18">
        <f t="shared" si="3"/>
        <v>37</v>
      </c>
      <c r="F18">
        <v>7</v>
      </c>
      <c r="G18">
        <v>9</v>
      </c>
      <c r="H18">
        <v>6</v>
      </c>
      <c r="I18">
        <v>6</v>
      </c>
      <c r="J18">
        <v>10</v>
      </c>
      <c r="K18">
        <v>17</v>
      </c>
      <c r="L18">
        <v>10</v>
      </c>
      <c r="M18" t="s">
        <v>438</v>
      </c>
      <c r="N18" t="s">
        <v>28</v>
      </c>
      <c r="O18" t="s">
        <v>134</v>
      </c>
      <c r="P18" t="s">
        <v>439</v>
      </c>
      <c r="R18" t="s">
        <v>440</v>
      </c>
      <c r="S18">
        <f t="shared" si="4"/>
        <v>590653700</v>
      </c>
      <c r="T18">
        <f t="shared" si="5"/>
        <v>16</v>
      </c>
      <c r="U18">
        <f t="shared" si="6"/>
        <v>16</v>
      </c>
    </row>
    <row r="19" spans="1:21" x14ac:dyDescent="0.35">
      <c r="A19">
        <f t="shared" si="0"/>
        <v>17</v>
      </c>
      <c r="B19" t="s">
        <v>1644</v>
      </c>
      <c r="C19">
        <f t="shared" si="1"/>
        <v>58</v>
      </c>
      <c r="D19">
        <f t="shared" si="2"/>
        <v>65</v>
      </c>
      <c r="E19">
        <f t="shared" si="3"/>
        <v>33</v>
      </c>
      <c r="F19">
        <v>9</v>
      </c>
      <c r="G19">
        <v>8</v>
      </c>
      <c r="H19">
        <v>8</v>
      </c>
      <c r="I19">
        <v>7</v>
      </c>
      <c r="J19">
        <v>7</v>
      </c>
      <c r="K19">
        <v>15</v>
      </c>
      <c r="L19">
        <v>11</v>
      </c>
      <c r="M19" t="s">
        <v>534</v>
      </c>
      <c r="N19" t="s">
        <v>28</v>
      </c>
      <c r="O19" t="s">
        <v>303</v>
      </c>
      <c r="P19" t="s">
        <v>535</v>
      </c>
      <c r="Q19" t="s">
        <v>536</v>
      </c>
      <c r="R19" t="s">
        <v>537</v>
      </c>
      <c r="S19">
        <f t="shared" si="4"/>
        <v>580653300</v>
      </c>
      <c r="T19">
        <f t="shared" si="5"/>
        <v>17</v>
      </c>
      <c r="U19">
        <f t="shared" si="6"/>
        <v>17</v>
      </c>
    </row>
    <row r="20" spans="1:21" x14ac:dyDescent="0.35">
      <c r="A20">
        <f t="shared" si="0"/>
        <v>18</v>
      </c>
      <c r="B20" t="s">
        <v>1644</v>
      </c>
      <c r="C20">
        <f t="shared" si="1"/>
        <v>57</v>
      </c>
      <c r="D20">
        <f t="shared" si="2"/>
        <v>60</v>
      </c>
      <c r="E20">
        <f t="shared" si="3"/>
        <v>31</v>
      </c>
      <c r="F20">
        <v>7</v>
      </c>
      <c r="G20">
        <v>7</v>
      </c>
      <c r="H20">
        <v>3</v>
      </c>
      <c r="I20">
        <v>12</v>
      </c>
      <c r="J20">
        <v>8</v>
      </c>
      <c r="K20">
        <v>11</v>
      </c>
      <c r="L20">
        <v>12</v>
      </c>
      <c r="M20" t="s">
        <v>565</v>
      </c>
      <c r="N20" t="s">
        <v>28</v>
      </c>
      <c r="O20" t="s">
        <v>303</v>
      </c>
      <c r="P20" t="s">
        <v>566</v>
      </c>
      <c r="Q20" t="s">
        <v>567</v>
      </c>
      <c r="R20" t="s">
        <v>537</v>
      </c>
      <c r="S20">
        <f t="shared" si="4"/>
        <v>570603100</v>
      </c>
      <c r="T20">
        <f t="shared" si="5"/>
        <v>18</v>
      </c>
      <c r="U20">
        <f t="shared" si="6"/>
        <v>18</v>
      </c>
    </row>
    <row r="21" spans="1:21" x14ac:dyDescent="0.35">
      <c r="A21">
        <f t="shared" si="0"/>
        <v>19</v>
      </c>
      <c r="B21" t="s">
        <v>1644</v>
      </c>
      <c r="C21">
        <f t="shared" si="1"/>
        <v>57</v>
      </c>
      <c r="D21">
        <f t="shared" si="2"/>
        <v>60</v>
      </c>
      <c r="E21">
        <f t="shared" si="3"/>
        <v>30</v>
      </c>
      <c r="F21">
        <v>12</v>
      </c>
      <c r="G21">
        <v>9</v>
      </c>
      <c r="H21">
        <v>3</v>
      </c>
      <c r="I21">
        <v>6</v>
      </c>
      <c r="J21">
        <v>12</v>
      </c>
      <c r="K21">
        <v>7</v>
      </c>
      <c r="L21">
        <v>11</v>
      </c>
      <c r="M21" t="s">
        <v>994</v>
      </c>
      <c r="N21" t="s">
        <v>28</v>
      </c>
      <c r="O21" t="s">
        <v>74</v>
      </c>
      <c r="P21" t="s">
        <v>995</v>
      </c>
      <c r="Q21" t="s">
        <v>996</v>
      </c>
      <c r="R21" t="s">
        <v>77</v>
      </c>
      <c r="S21">
        <f t="shared" si="4"/>
        <v>570603000</v>
      </c>
      <c r="T21">
        <f t="shared" si="5"/>
        <v>19</v>
      </c>
      <c r="U21">
        <f t="shared" si="6"/>
        <v>19</v>
      </c>
    </row>
    <row r="22" spans="1:21" x14ac:dyDescent="0.35">
      <c r="A22">
        <f t="shared" si="0"/>
        <v>20</v>
      </c>
      <c r="B22" t="s">
        <v>1644</v>
      </c>
      <c r="C22">
        <f t="shared" si="1"/>
        <v>55</v>
      </c>
      <c r="D22">
        <f t="shared" si="2"/>
        <v>61</v>
      </c>
      <c r="E22">
        <f t="shared" si="3"/>
        <v>31</v>
      </c>
      <c r="F22">
        <v>6</v>
      </c>
      <c r="G22">
        <v>7</v>
      </c>
      <c r="H22">
        <v>9</v>
      </c>
      <c r="I22">
        <v>8</v>
      </c>
      <c r="J22">
        <v>10</v>
      </c>
      <c r="K22">
        <v>10</v>
      </c>
      <c r="L22">
        <v>11</v>
      </c>
      <c r="M22" t="s">
        <v>1604</v>
      </c>
      <c r="N22" t="s">
        <v>28</v>
      </c>
      <c r="O22" t="s">
        <v>429</v>
      </c>
      <c r="P22" t="s">
        <v>1605</v>
      </c>
      <c r="Q22" t="s">
        <v>1606</v>
      </c>
      <c r="R22" t="s">
        <v>1607</v>
      </c>
      <c r="S22">
        <f t="shared" si="4"/>
        <v>550613100</v>
      </c>
      <c r="T22">
        <f t="shared" si="5"/>
        <v>20</v>
      </c>
      <c r="U22">
        <f t="shared" si="6"/>
        <v>20</v>
      </c>
    </row>
    <row r="23" spans="1:21" x14ac:dyDescent="0.35">
      <c r="A23">
        <f t="shared" si="0"/>
        <v>21</v>
      </c>
      <c r="B23" t="s">
        <v>1644</v>
      </c>
      <c r="C23">
        <f t="shared" si="1"/>
        <v>55</v>
      </c>
      <c r="D23">
        <f t="shared" si="2"/>
        <v>55</v>
      </c>
      <c r="E23">
        <f t="shared" si="3"/>
        <v>15</v>
      </c>
      <c r="F23">
        <v>12</v>
      </c>
      <c r="G23">
        <v>11</v>
      </c>
      <c r="H23">
        <v>8</v>
      </c>
      <c r="I23">
        <v>9</v>
      </c>
      <c r="J23" t="s">
        <v>20</v>
      </c>
      <c r="K23">
        <v>15</v>
      </c>
      <c r="L23" t="s">
        <v>20</v>
      </c>
      <c r="M23" t="s">
        <v>209</v>
      </c>
      <c r="N23" t="s">
        <v>28</v>
      </c>
      <c r="O23" t="s">
        <v>210</v>
      </c>
      <c r="P23" t="s">
        <v>211</v>
      </c>
      <c r="Q23" t="s">
        <v>212</v>
      </c>
      <c r="R23" t="s">
        <v>213</v>
      </c>
      <c r="S23">
        <f t="shared" si="4"/>
        <v>550551500</v>
      </c>
      <c r="T23">
        <f t="shared" si="5"/>
        <v>21</v>
      </c>
      <c r="U23">
        <f t="shared" si="6"/>
        <v>21</v>
      </c>
    </row>
    <row r="24" spans="1:21" x14ac:dyDescent="0.35">
      <c r="A24">
        <f t="shared" si="0"/>
        <v>22</v>
      </c>
      <c r="C24">
        <f t="shared" si="1"/>
        <v>52</v>
      </c>
      <c r="D24">
        <f t="shared" si="2"/>
        <v>58</v>
      </c>
      <c r="E24">
        <f t="shared" si="3"/>
        <v>27</v>
      </c>
      <c r="F24">
        <v>10</v>
      </c>
      <c r="G24">
        <v>8</v>
      </c>
      <c r="H24">
        <v>7</v>
      </c>
      <c r="I24">
        <v>6</v>
      </c>
      <c r="J24">
        <v>8</v>
      </c>
      <c r="K24">
        <v>6</v>
      </c>
      <c r="L24">
        <v>13</v>
      </c>
      <c r="M24" t="s">
        <v>386</v>
      </c>
      <c r="N24" t="s">
        <v>28</v>
      </c>
      <c r="O24" t="s">
        <v>161</v>
      </c>
      <c r="P24" t="s">
        <v>387</v>
      </c>
      <c r="Q24" t="s">
        <v>388</v>
      </c>
      <c r="S24">
        <f t="shared" si="4"/>
        <v>520582700</v>
      </c>
      <c r="T24">
        <f t="shared" si="5"/>
        <v>22</v>
      </c>
      <c r="U24">
        <f t="shared" si="6"/>
        <v>22</v>
      </c>
    </row>
    <row r="25" spans="1:21" x14ac:dyDescent="0.35">
      <c r="A25">
        <f t="shared" si="0"/>
        <v>23</v>
      </c>
      <c r="C25">
        <f t="shared" si="1"/>
        <v>52</v>
      </c>
      <c r="D25">
        <f t="shared" si="2"/>
        <v>55</v>
      </c>
      <c r="E25">
        <f t="shared" si="3"/>
        <v>27</v>
      </c>
      <c r="F25">
        <v>9</v>
      </c>
      <c r="G25">
        <v>8</v>
      </c>
      <c r="H25">
        <v>3</v>
      </c>
      <c r="I25">
        <v>8</v>
      </c>
      <c r="J25">
        <v>7</v>
      </c>
      <c r="K25">
        <v>12</v>
      </c>
      <c r="L25">
        <v>8</v>
      </c>
      <c r="M25" t="s">
        <v>927</v>
      </c>
      <c r="N25" t="s">
        <v>28</v>
      </c>
      <c r="O25" t="s">
        <v>271</v>
      </c>
      <c r="P25" t="s">
        <v>928</v>
      </c>
      <c r="Q25" t="s">
        <v>929</v>
      </c>
      <c r="R25" t="s">
        <v>930</v>
      </c>
      <c r="S25">
        <f t="shared" si="4"/>
        <v>520552700</v>
      </c>
      <c r="T25">
        <f t="shared" si="5"/>
        <v>23</v>
      </c>
      <c r="U25">
        <f t="shared" si="6"/>
        <v>23</v>
      </c>
    </row>
    <row r="26" spans="1:21" x14ac:dyDescent="0.35">
      <c r="A26">
        <f t="shared" si="0"/>
        <v>24</v>
      </c>
      <c r="C26">
        <f t="shared" si="1"/>
        <v>51</v>
      </c>
      <c r="D26">
        <f t="shared" si="2"/>
        <v>55</v>
      </c>
      <c r="E26">
        <f t="shared" si="3"/>
        <v>28</v>
      </c>
      <c r="F26">
        <v>8</v>
      </c>
      <c r="G26">
        <v>4</v>
      </c>
      <c r="H26">
        <v>9</v>
      </c>
      <c r="I26">
        <v>6</v>
      </c>
      <c r="J26">
        <v>11</v>
      </c>
      <c r="K26">
        <v>8</v>
      </c>
      <c r="L26">
        <v>9</v>
      </c>
      <c r="M26" t="s">
        <v>1273</v>
      </c>
      <c r="N26" t="s">
        <v>28</v>
      </c>
      <c r="O26" t="s">
        <v>69</v>
      </c>
      <c r="P26" t="s">
        <v>1274</v>
      </c>
      <c r="Q26" t="s">
        <v>1275</v>
      </c>
      <c r="R26" t="s">
        <v>72</v>
      </c>
      <c r="S26">
        <f t="shared" si="4"/>
        <v>510552800</v>
      </c>
      <c r="T26">
        <f t="shared" si="5"/>
        <v>24</v>
      </c>
      <c r="U26">
        <f t="shared" si="6"/>
        <v>24</v>
      </c>
    </row>
    <row r="27" spans="1:21" x14ac:dyDescent="0.35">
      <c r="A27">
        <f t="shared" si="0"/>
        <v>25</v>
      </c>
      <c r="C27">
        <f t="shared" si="1"/>
        <v>51</v>
      </c>
      <c r="D27">
        <f t="shared" si="2"/>
        <v>51</v>
      </c>
      <c r="E27">
        <f t="shared" si="3"/>
        <v>12</v>
      </c>
      <c r="F27">
        <v>11</v>
      </c>
      <c r="G27">
        <v>10</v>
      </c>
      <c r="H27">
        <v>10</v>
      </c>
      <c r="I27">
        <v>8</v>
      </c>
      <c r="J27">
        <v>12</v>
      </c>
      <c r="K27" t="s">
        <v>20</v>
      </c>
      <c r="L27" t="s">
        <v>20</v>
      </c>
      <c r="M27" t="s">
        <v>1384</v>
      </c>
      <c r="N27" t="s">
        <v>28</v>
      </c>
      <c r="O27" t="s">
        <v>303</v>
      </c>
      <c r="P27" t="s">
        <v>1385</v>
      </c>
      <c r="Q27" t="s">
        <v>1386</v>
      </c>
      <c r="R27" t="s">
        <v>306</v>
      </c>
      <c r="S27">
        <f t="shared" si="4"/>
        <v>510511200</v>
      </c>
      <c r="T27">
        <f t="shared" si="5"/>
        <v>25</v>
      </c>
      <c r="U27">
        <f t="shared" si="6"/>
        <v>25</v>
      </c>
    </row>
    <row r="28" spans="1:21" x14ac:dyDescent="0.35">
      <c r="A28">
        <f t="shared" si="0"/>
        <v>26</v>
      </c>
      <c r="C28">
        <f t="shared" si="1"/>
        <v>48</v>
      </c>
      <c r="D28">
        <f t="shared" si="2"/>
        <v>52</v>
      </c>
      <c r="E28">
        <f t="shared" si="3"/>
        <v>27</v>
      </c>
      <c r="F28">
        <v>6</v>
      </c>
      <c r="G28">
        <v>4</v>
      </c>
      <c r="H28">
        <v>5</v>
      </c>
      <c r="I28">
        <v>10</v>
      </c>
      <c r="J28">
        <v>7</v>
      </c>
      <c r="K28">
        <v>12</v>
      </c>
      <c r="L28">
        <v>8</v>
      </c>
      <c r="M28" t="s">
        <v>1175</v>
      </c>
      <c r="N28" t="s">
        <v>28</v>
      </c>
      <c r="O28" t="s">
        <v>50</v>
      </c>
      <c r="P28" t="s">
        <v>1176</v>
      </c>
      <c r="Q28" t="s">
        <v>1177</v>
      </c>
      <c r="R28" t="s">
        <v>1178</v>
      </c>
      <c r="S28">
        <f t="shared" si="4"/>
        <v>480522700</v>
      </c>
      <c r="T28">
        <f t="shared" si="5"/>
        <v>26</v>
      </c>
      <c r="U28">
        <f t="shared" si="6"/>
        <v>26</v>
      </c>
    </row>
    <row r="29" spans="1:21" x14ac:dyDescent="0.35">
      <c r="A29">
        <f t="shared" si="0"/>
        <v>27</v>
      </c>
      <c r="C29">
        <f t="shared" si="1"/>
        <v>48</v>
      </c>
      <c r="D29">
        <f t="shared" si="2"/>
        <v>51</v>
      </c>
      <c r="E29">
        <f t="shared" si="3"/>
        <v>30</v>
      </c>
      <c r="F29">
        <v>8</v>
      </c>
      <c r="G29">
        <v>4</v>
      </c>
      <c r="H29">
        <v>6</v>
      </c>
      <c r="I29">
        <v>3</v>
      </c>
      <c r="J29">
        <v>10</v>
      </c>
      <c r="K29">
        <v>11</v>
      </c>
      <c r="L29">
        <v>9</v>
      </c>
      <c r="M29" t="s">
        <v>49</v>
      </c>
      <c r="N29" t="s">
        <v>28</v>
      </c>
      <c r="O29" t="s">
        <v>50</v>
      </c>
      <c r="P29" t="s">
        <v>51</v>
      </c>
      <c r="Q29" t="s">
        <v>52</v>
      </c>
      <c r="R29" t="s">
        <v>53</v>
      </c>
      <c r="S29">
        <f t="shared" si="4"/>
        <v>480513000</v>
      </c>
      <c r="T29">
        <f t="shared" si="5"/>
        <v>27</v>
      </c>
      <c r="U29">
        <f t="shared" si="6"/>
        <v>27</v>
      </c>
    </row>
    <row r="30" spans="1:21" x14ac:dyDescent="0.35">
      <c r="A30">
        <f t="shared" si="0"/>
        <v>28</v>
      </c>
      <c r="C30">
        <f t="shared" si="1"/>
        <v>48</v>
      </c>
      <c r="D30">
        <f t="shared" si="2"/>
        <v>48</v>
      </c>
      <c r="E30">
        <f t="shared" si="3"/>
        <v>24</v>
      </c>
      <c r="F30">
        <v>14</v>
      </c>
      <c r="G30">
        <v>10</v>
      </c>
      <c r="H30" t="s">
        <v>20</v>
      </c>
      <c r="I30" t="s">
        <v>20</v>
      </c>
      <c r="J30">
        <v>12</v>
      </c>
      <c r="K30">
        <v>12</v>
      </c>
      <c r="L30" t="s">
        <v>20</v>
      </c>
      <c r="M30" t="s">
        <v>1608</v>
      </c>
      <c r="N30" t="s">
        <v>28</v>
      </c>
      <c r="O30" t="s">
        <v>210</v>
      </c>
      <c r="P30" t="s">
        <v>1609</v>
      </c>
      <c r="Q30" t="s">
        <v>1610</v>
      </c>
      <c r="R30" t="s">
        <v>1449</v>
      </c>
      <c r="S30">
        <f t="shared" si="4"/>
        <v>480482400</v>
      </c>
      <c r="T30">
        <f t="shared" si="5"/>
        <v>28</v>
      </c>
      <c r="U30">
        <f t="shared" si="6"/>
        <v>28</v>
      </c>
    </row>
    <row r="31" spans="1:21" x14ac:dyDescent="0.35">
      <c r="A31">
        <f t="shared" si="0"/>
        <v>29</v>
      </c>
      <c r="C31">
        <f t="shared" si="1"/>
        <v>48</v>
      </c>
      <c r="D31">
        <f t="shared" si="2"/>
        <v>48</v>
      </c>
      <c r="E31">
        <f t="shared" si="3"/>
        <v>8</v>
      </c>
      <c r="F31">
        <v>8</v>
      </c>
      <c r="G31">
        <v>10</v>
      </c>
      <c r="H31">
        <v>15</v>
      </c>
      <c r="I31">
        <v>7</v>
      </c>
      <c r="J31">
        <v>8</v>
      </c>
      <c r="K31" t="s">
        <v>20</v>
      </c>
      <c r="L31" t="s">
        <v>20</v>
      </c>
      <c r="M31" t="s">
        <v>616</v>
      </c>
      <c r="N31" t="s">
        <v>28</v>
      </c>
      <c r="O31" t="s">
        <v>496</v>
      </c>
      <c r="P31" t="s">
        <v>617</v>
      </c>
      <c r="Q31" t="s">
        <v>618</v>
      </c>
      <c r="R31" t="s">
        <v>619</v>
      </c>
      <c r="S31">
        <f t="shared" si="4"/>
        <v>480480800</v>
      </c>
      <c r="T31">
        <f t="shared" si="5"/>
        <v>29</v>
      </c>
      <c r="U31">
        <f t="shared" si="6"/>
        <v>29</v>
      </c>
    </row>
    <row r="32" spans="1:21" x14ac:dyDescent="0.35">
      <c r="A32">
        <f t="shared" si="0"/>
        <v>30</v>
      </c>
      <c r="C32">
        <f t="shared" si="1"/>
        <v>47</v>
      </c>
      <c r="D32">
        <f t="shared" si="2"/>
        <v>51</v>
      </c>
      <c r="E32">
        <f t="shared" si="3"/>
        <v>31</v>
      </c>
      <c r="F32">
        <v>4</v>
      </c>
      <c r="G32">
        <v>6</v>
      </c>
      <c r="H32">
        <v>4</v>
      </c>
      <c r="I32">
        <v>6</v>
      </c>
      <c r="J32">
        <v>10</v>
      </c>
      <c r="K32">
        <v>14</v>
      </c>
      <c r="L32">
        <v>7</v>
      </c>
      <c r="M32" t="s">
        <v>1314</v>
      </c>
      <c r="N32" t="s">
        <v>28</v>
      </c>
      <c r="O32" t="s">
        <v>271</v>
      </c>
      <c r="P32" t="s">
        <v>1315</v>
      </c>
      <c r="Q32" t="s">
        <v>1316</v>
      </c>
      <c r="R32" t="s">
        <v>490</v>
      </c>
      <c r="S32">
        <f t="shared" si="4"/>
        <v>470513100</v>
      </c>
      <c r="T32">
        <f t="shared" si="5"/>
        <v>30</v>
      </c>
      <c r="U32">
        <f t="shared" si="6"/>
        <v>30</v>
      </c>
    </row>
    <row r="33" spans="1:21" x14ac:dyDescent="0.35">
      <c r="A33">
        <f t="shared" ref="A33:A64" si="7">IF(ISBLANK($M33),"",IF($T33=$U33,$T33,$T33&amp;"-"&amp;$U33))</f>
        <v>31</v>
      </c>
      <c r="C33">
        <f t="shared" ref="C33:C64" si="8">$D33-MINA($F33:$L33)</f>
        <v>47</v>
      </c>
      <c r="D33">
        <f t="shared" ref="D33:D64" si="9">SUM($F33:$L33)</f>
        <v>50</v>
      </c>
      <c r="E33">
        <f t="shared" ref="E33:E64" si="10">SUM($J33:$L33)</f>
        <v>24</v>
      </c>
      <c r="F33">
        <v>5</v>
      </c>
      <c r="G33">
        <v>8</v>
      </c>
      <c r="H33">
        <v>6</v>
      </c>
      <c r="I33">
        <v>7</v>
      </c>
      <c r="J33">
        <v>3</v>
      </c>
      <c r="K33">
        <v>10</v>
      </c>
      <c r="L33">
        <v>11</v>
      </c>
      <c r="M33" t="s">
        <v>754</v>
      </c>
      <c r="N33" t="s">
        <v>28</v>
      </c>
      <c r="O33" t="s">
        <v>29</v>
      </c>
      <c r="P33" t="s">
        <v>755</v>
      </c>
      <c r="Q33" t="s">
        <v>756</v>
      </c>
      <c r="R33" t="s">
        <v>32</v>
      </c>
      <c r="S33">
        <f t="shared" ref="S33:S64" si="11">$C33*10000000+$D33*10000+$E33*100</f>
        <v>470502400</v>
      </c>
      <c r="T33">
        <f t="shared" si="5"/>
        <v>31</v>
      </c>
      <c r="U33">
        <f t="shared" si="6"/>
        <v>31</v>
      </c>
    </row>
    <row r="34" spans="1:21" x14ac:dyDescent="0.35">
      <c r="A34">
        <f t="shared" si="7"/>
        <v>32</v>
      </c>
      <c r="C34">
        <f t="shared" si="8"/>
        <v>47</v>
      </c>
      <c r="D34">
        <f t="shared" si="9"/>
        <v>47</v>
      </c>
      <c r="E34">
        <f t="shared" si="10"/>
        <v>25</v>
      </c>
      <c r="F34">
        <v>7</v>
      </c>
      <c r="G34" t="s">
        <v>20</v>
      </c>
      <c r="H34">
        <v>5</v>
      </c>
      <c r="I34">
        <v>10</v>
      </c>
      <c r="J34">
        <v>10</v>
      </c>
      <c r="K34">
        <v>8</v>
      </c>
      <c r="L34">
        <v>7</v>
      </c>
      <c r="M34" t="s">
        <v>1236</v>
      </c>
      <c r="N34" t="s">
        <v>28</v>
      </c>
      <c r="O34" t="s">
        <v>171</v>
      </c>
      <c r="P34" t="s">
        <v>1237</v>
      </c>
      <c r="Q34" t="s">
        <v>1238</v>
      </c>
      <c r="R34" t="s">
        <v>832</v>
      </c>
      <c r="S34">
        <f t="shared" si="11"/>
        <v>470472500</v>
      </c>
      <c r="T34">
        <f t="shared" si="5"/>
        <v>32</v>
      </c>
      <c r="U34">
        <f t="shared" si="6"/>
        <v>32</v>
      </c>
    </row>
    <row r="35" spans="1:21" x14ac:dyDescent="0.35">
      <c r="A35">
        <f t="shared" si="7"/>
        <v>33</v>
      </c>
      <c r="C35">
        <f t="shared" si="8"/>
        <v>47</v>
      </c>
      <c r="D35">
        <f t="shared" si="9"/>
        <v>47</v>
      </c>
      <c r="E35">
        <f t="shared" si="10"/>
        <v>21</v>
      </c>
      <c r="F35">
        <v>9</v>
      </c>
      <c r="G35">
        <v>3</v>
      </c>
      <c r="H35">
        <v>7</v>
      </c>
      <c r="I35">
        <v>7</v>
      </c>
      <c r="J35" t="s">
        <v>20</v>
      </c>
      <c r="K35">
        <v>14</v>
      </c>
      <c r="L35">
        <v>7</v>
      </c>
      <c r="M35" t="s">
        <v>421</v>
      </c>
      <c r="N35" t="s">
        <v>28</v>
      </c>
      <c r="O35" t="s">
        <v>83</v>
      </c>
      <c r="P35" t="s">
        <v>422</v>
      </c>
      <c r="Q35" t="s">
        <v>423</v>
      </c>
      <c r="S35">
        <f t="shared" si="11"/>
        <v>470472100</v>
      </c>
      <c r="T35">
        <f t="shared" ref="T35:T66" si="12">IF(ISBLANK($M35),"",1+COUNTIF($S$3:$S$1998,"&gt;"&amp;$S35))</f>
        <v>33</v>
      </c>
      <c r="U35">
        <f t="shared" ref="U35:U66" si="13">IF(ISBLANK($M35),"",COUNTIF($S$3:$S$1998,"&gt;"&amp;$S35)+COUNTIF($S$3:$S$1998,$S35))</f>
        <v>33</v>
      </c>
    </row>
    <row r="36" spans="1:21" x14ac:dyDescent="0.35">
      <c r="A36">
        <f t="shared" si="7"/>
        <v>34</v>
      </c>
      <c r="C36">
        <f t="shared" si="8"/>
        <v>45</v>
      </c>
      <c r="D36">
        <f t="shared" si="9"/>
        <v>49</v>
      </c>
      <c r="E36">
        <f t="shared" si="10"/>
        <v>21</v>
      </c>
      <c r="F36">
        <v>6</v>
      </c>
      <c r="G36">
        <v>7</v>
      </c>
      <c r="H36">
        <v>4</v>
      </c>
      <c r="I36">
        <v>11</v>
      </c>
      <c r="J36">
        <v>6</v>
      </c>
      <c r="K36">
        <v>6</v>
      </c>
      <c r="L36">
        <v>9</v>
      </c>
      <c r="M36" t="s">
        <v>233</v>
      </c>
      <c r="N36" t="s">
        <v>28</v>
      </c>
      <c r="O36" t="s">
        <v>60</v>
      </c>
      <c r="P36" t="s">
        <v>234</v>
      </c>
      <c r="Q36" t="s">
        <v>235</v>
      </c>
      <c r="R36" t="s">
        <v>236</v>
      </c>
      <c r="S36">
        <f t="shared" si="11"/>
        <v>450492100</v>
      </c>
      <c r="T36">
        <f t="shared" si="12"/>
        <v>34</v>
      </c>
      <c r="U36">
        <f t="shared" si="13"/>
        <v>34</v>
      </c>
    </row>
    <row r="37" spans="1:21" x14ac:dyDescent="0.35">
      <c r="A37">
        <f t="shared" si="7"/>
        <v>35</v>
      </c>
      <c r="C37">
        <f t="shared" si="8"/>
        <v>45</v>
      </c>
      <c r="D37">
        <f t="shared" si="9"/>
        <v>48</v>
      </c>
      <c r="E37">
        <f t="shared" si="10"/>
        <v>21</v>
      </c>
      <c r="F37">
        <v>5</v>
      </c>
      <c r="G37">
        <v>9</v>
      </c>
      <c r="H37">
        <v>3</v>
      </c>
      <c r="I37">
        <v>10</v>
      </c>
      <c r="J37">
        <v>10</v>
      </c>
      <c r="K37">
        <v>6</v>
      </c>
      <c r="L37">
        <v>5</v>
      </c>
      <c r="M37" t="s">
        <v>1116</v>
      </c>
      <c r="N37" t="s">
        <v>28</v>
      </c>
      <c r="O37" t="s">
        <v>161</v>
      </c>
      <c r="P37" t="s">
        <v>1117</v>
      </c>
      <c r="Q37" t="s">
        <v>1118</v>
      </c>
      <c r="R37" t="s">
        <v>413</v>
      </c>
      <c r="S37">
        <f t="shared" si="11"/>
        <v>450482100</v>
      </c>
      <c r="T37">
        <f t="shared" si="12"/>
        <v>35</v>
      </c>
      <c r="U37">
        <f t="shared" si="13"/>
        <v>35</v>
      </c>
    </row>
    <row r="38" spans="1:21" x14ac:dyDescent="0.35">
      <c r="A38">
        <f t="shared" si="7"/>
        <v>36</v>
      </c>
      <c r="C38">
        <f t="shared" si="8"/>
        <v>44</v>
      </c>
      <c r="D38">
        <f t="shared" si="9"/>
        <v>44</v>
      </c>
      <c r="E38">
        <f t="shared" si="10"/>
        <v>15</v>
      </c>
      <c r="F38">
        <v>10</v>
      </c>
      <c r="G38">
        <v>9</v>
      </c>
      <c r="H38">
        <v>4</v>
      </c>
      <c r="I38">
        <v>6</v>
      </c>
      <c r="J38">
        <v>6</v>
      </c>
      <c r="K38" t="s">
        <v>20</v>
      </c>
      <c r="L38">
        <v>9</v>
      </c>
      <c r="M38" t="s">
        <v>1089</v>
      </c>
      <c r="N38" t="s">
        <v>28</v>
      </c>
      <c r="O38" t="s">
        <v>156</v>
      </c>
      <c r="P38" t="s">
        <v>1090</v>
      </c>
      <c r="Q38" t="s">
        <v>1091</v>
      </c>
      <c r="R38" t="s">
        <v>1092</v>
      </c>
      <c r="S38">
        <f t="shared" si="11"/>
        <v>440441500</v>
      </c>
      <c r="T38">
        <f t="shared" si="12"/>
        <v>36</v>
      </c>
      <c r="U38">
        <f t="shared" si="13"/>
        <v>36</v>
      </c>
    </row>
    <row r="39" spans="1:21" x14ac:dyDescent="0.35">
      <c r="A39">
        <f t="shared" si="7"/>
        <v>37</v>
      </c>
      <c r="C39">
        <f t="shared" si="8"/>
        <v>41</v>
      </c>
      <c r="D39">
        <f t="shared" si="9"/>
        <v>41</v>
      </c>
      <c r="E39">
        <f t="shared" si="10"/>
        <v>18</v>
      </c>
      <c r="F39">
        <v>8</v>
      </c>
      <c r="G39">
        <v>3</v>
      </c>
      <c r="H39">
        <v>5</v>
      </c>
      <c r="I39">
        <v>7</v>
      </c>
      <c r="J39">
        <v>8</v>
      </c>
      <c r="K39" t="s">
        <v>20</v>
      </c>
      <c r="L39">
        <v>10</v>
      </c>
      <c r="M39" t="s">
        <v>1405</v>
      </c>
      <c r="N39" t="s">
        <v>28</v>
      </c>
      <c r="O39" t="s">
        <v>176</v>
      </c>
      <c r="P39" t="s">
        <v>1406</v>
      </c>
      <c r="S39">
        <f t="shared" si="11"/>
        <v>410411800</v>
      </c>
      <c r="T39">
        <f t="shared" si="12"/>
        <v>37</v>
      </c>
      <c r="U39">
        <f t="shared" si="13"/>
        <v>37</v>
      </c>
    </row>
    <row r="40" spans="1:21" x14ac:dyDescent="0.35">
      <c r="A40">
        <f t="shared" si="7"/>
        <v>38</v>
      </c>
      <c r="C40">
        <f t="shared" si="8"/>
        <v>40</v>
      </c>
      <c r="D40">
        <f t="shared" si="9"/>
        <v>43</v>
      </c>
      <c r="E40">
        <f t="shared" si="10"/>
        <v>22</v>
      </c>
      <c r="F40">
        <v>3</v>
      </c>
      <c r="G40">
        <v>7</v>
      </c>
      <c r="H40">
        <v>6</v>
      </c>
      <c r="I40">
        <v>5</v>
      </c>
      <c r="J40">
        <v>8</v>
      </c>
      <c r="K40">
        <v>7</v>
      </c>
      <c r="L40">
        <v>7</v>
      </c>
      <c r="M40" t="s">
        <v>919</v>
      </c>
      <c r="N40" t="s">
        <v>28</v>
      </c>
      <c r="O40" t="s">
        <v>134</v>
      </c>
      <c r="P40" t="s">
        <v>920</v>
      </c>
      <c r="Q40" t="s">
        <v>921</v>
      </c>
      <c r="R40" t="s">
        <v>922</v>
      </c>
      <c r="S40">
        <f t="shared" si="11"/>
        <v>400432200</v>
      </c>
      <c r="T40">
        <f t="shared" si="12"/>
        <v>38</v>
      </c>
      <c r="U40">
        <f t="shared" si="13"/>
        <v>38</v>
      </c>
    </row>
    <row r="41" spans="1:21" x14ac:dyDescent="0.35">
      <c r="A41">
        <f t="shared" si="7"/>
        <v>39</v>
      </c>
      <c r="C41">
        <f t="shared" si="8"/>
        <v>40</v>
      </c>
      <c r="D41">
        <f t="shared" si="9"/>
        <v>41</v>
      </c>
      <c r="E41">
        <f t="shared" si="10"/>
        <v>23</v>
      </c>
      <c r="F41">
        <v>5</v>
      </c>
      <c r="G41">
        <v>1</v>
      </c>
      <c r="H41">
        <v>5</v>
      </c>
      <c r="I41">
        <v>7</v>
      </c>
      <c r="J41">
        <v>7</v>
      </c>
      <c r="K41">
        <v>8</v>
      </c>
      <c r="L41">
        <v>8</v>
      </c>
      <c r="M41" t="s">
        <v>350</v>
      </c>
      <c r="N41" t="s">
        <v>28</v>
      </c>
      <c r="O41" t="s">
        <v>121</v>
      </c>
      <c r="P41" t="s">
        <v>351</v>
      </c>
      <c r="Q41" t="s">
        <v>352</v>
      </c>
      <c r="S41">
        <f t="shared" si="11"/>
        <v>400412300</v>
      </c>
      <c r="T41">
        <f t="shared" si="12"/>
        <v>39</v>
      </c>
      <c r="U41">
        <f t="shared" si="13"/>
        <v>39</v>
      </c>
    </row>
    <row r="42" spans="1:21" x14ac:dyDescent="0.35">
      <c r="A42">
        <f t="shared" si="7"/>
        <v>40</v>
      </c>
      <c r="C42">
        <f t="shared" si="8"/>
        <v>40</v>
      </c>
      <c r="D42">
        <f t="shared" si="9"/>
        <v>41</v>
      </c>
      <c r="E42">
        <f t="shared" si="10"/>
        <v>17</v>
      </c>
      <c r="F42">
        <v>4</v>
      </c>
      <c r="G42">
        <v>6</v>
      </c>
      <c r="H42">
        <v>7</v>
      </c>
      <c r="I42">
        <v>7</v>
      </c>
      <c r="J42">
        <v>6</v>
      </c>
      <c r="K42">
        <v>1</v>
      </c>
      <c r="L42">
        <v>10</v>
      </c>
      <c r="M42" t="s">
        <v>630</v>
      </c>
      <c r="N42" t="s">
        <v>28</v>
      </c>
      <c r="O42" t="s">
        <v>271</v>
      </c>
      <c r="P42" t="s">
        <v>631</v>
      </c>
      <c r="Q42" t="s">
        <v>632</v>
      </c>
      <c r="R42" t="s">
        <v>449</v>
      </c>
      <c r="S42">
        <f t="shared" si="11"/>
        <v>400411700</v>
      </c>
      <c r="T42">
        <f t="shared" si="12"/>
        <v>40</v>
      </c>
      <c r="U42">
        <f t="shared" si="13"/>
        <v>40</v>
      </c>
    </row>
    <row r="43" spans="1:21" x14ac:dyDescent="0.35">
      <c r="A43">
        <f t="shared" si="7"/>
        <v>41</v>
      </c>
      <c r="C43">
        <f t="shared" si="8"/>
        <v>40</v>
      </c>
      <c r="D43">
        <f t="shared" si="9"/>
        <v>40</v>
      </c>
      <c r="E43">
        <f t="shared" si="10"/>
        <v>21</v>
      </c>
      <c r="F43">
        <v>7</v>
      </c>
      <c r="G43">
        <v>7</v>
      </c>
      <c r="H43">
        <v>5</v>
      </c>
      <c r="I43" t="s">
        <v>20</v>
      </c>
      <c r="J43">
        <v>6</v>
      </c>
      <c r="K43">
        <v>5</v>
      </c>
      <c r="L43">
        <v>10</v>
      </c>
      <c r="M43" t="s">
        <v>875</v>
      </c>
      <c r="N43" t="s">
        <v>28</v>
      </c>
      <c r="O43" t="s">
        <v>161</v>
      </c>
      <c r="P43" t="s">
        <v>876</v>
      </c>
      <c r="Q43" t="s">
        <v>877</v>
      </c>
      <c r="R43" t="s">
        <v>878</v>
      </c>
      <c r="S43">
        <f t="shared" si="11"/>
        <v>400402100</v>
      </c>
      <c r="T43">
        <f t="shared" si="12"/>
        <v>41</v>
      </c>
      <c r="U43">
        <f t="shared" si="13"/>
        <v>41</v>
      </c>
    </row>
    <row r="44" spans="1:21" x14ac:dyDescent="0.35">
      <c r="A44">
        <f t="shared" si="7"/>
        <v>42</v>
      </c>
      <c r="C44">
        <f t="shared" si="8"/>
        <v>39</v>
      </c>
      <c r="D44">
        <f t="shared" si="9"/>
        <v>44</v>
      </c>
      <c r="E44">
        <f t="shared" si="10"/>
        <v>19</v>
      </c>
      <c r="F44">
        <v>7</v>
      </c>
      <c r="G44">
        <v>5</v>
      </c>
      <c r="H44">
        <v>8</v>
      </c>
      <c r="I44">
        <v>5</v>
      </c>
      <c r="J44">
        <v>5</v>
      </c>
      <c r="K44">
        <v>7</v>
      </c>
      <c r="L44">
        <v>7</v>
      </c>
      <c r="M44" t="s">
        <v>690</v>
      </c>
      <c r="N44" t="s">
        <v>28</v>
      </c>
      <c r="O44" t="s">
        <v>651</v>
      </c>
      <c r="P44" t="s">
        <v>691</v>
      </c>
      <c r="Q44" t="s">
        <v>692</v>
      </c>
      <c r="R44" t="s">
        <v>654</v>
      </c>
      <c r="S44">
        <f t="shared" si="11"/>
        <v>390441900</v>
      </c>
      <c r="T44">
        <f t="shared" si="12"/>
        <v>42</v>
      </c>
      <c r="U44">
        <f t="shared" si="13"/>
        <v>42</v>
      </c>
    </row>
    <row r="45" spans="1:21" x14ac:dyDescent="0.35">
      <c r="A45">
        <f t="shared" si="7"/>
        <v>43</v>
      </c>
      <c r="C45">
        <f t="shared" si="8"/>
        <v>39</v>
      </c>
      <c r="D45">
        <f t="shared" si="9"/>
        <v>42</v>
      </c>
      <c r="E45">
        <f t="shared" si="10"/>
        <v>23</v>
      </c>
      <c r="F45">
        <v>4</v>
      </c>
      <c r="G45">
        <v>4</v>
      </c>
      <c r="H45">
        <v>3</v>
      </c>
      <c r="I45">
        <v>8</v>
      </c>
      <c r="J45">
        <v>5</v>
      </c>
      <c r="K45">
        <v>11</v>
      </c>
      <c r="L45">
        <v>7</v>
      </c>
      <c r="M45" t="s">
        <v>734</v>
      </c>
      <c r="N45" t="s">
        <v>28</v>
      </c>
      <c r="O45" t="s">
        <v>134</v>
      </c>
      <c r="P45" t="s">
        <v>407</v>
      </c>
      <c r="Q45" t="s">
        <v>735</v>
      </c>
      <c r="R45" t="s">
        <v>379</v>
      </c>
      <c r="S45">
        <f t="shared" si="11"/>
        <v>390422300</v>
      </c>
      <c r="T45">
        <f t="shared" si="12"/>
        <v>43</v>
      </c>
      <c r="U45">
        <f t="shared" si="13"/>
        <v>43</v>
      </c>
    </row>
    <row r="46" spans="1:21" x14ac:dyDescent="0.35">
      <c r="A46">
        <f t="shared" si="7"/>
        <v>44</v>
      </c>
      <c r="C46">
        <f t="shared" si="8"/>
        <v>39</v>
      </c>
      <c r="D46">
        <f t="shared" si="9"/>
        <v>39</v>
      </c>
      <c r="E46">
        <f t="shared" si="10"/>
        <v>20</v>
      </c>
      <c r="F46" t="s">
        <v>20</v>
      </c>
      <c r="G46">
        <v>7</v>
      </c>
      <c r="H46">
        <v>4</v>
      </c>
      <c r="I46">
        <v>8</v>
      </c>
      <c r="J46">
        <v>8</v>
      </c>
      <c r="K46">
        <v>7</v>
      </c>
      <c r="L46">
        <v>5</v>
      </c>
      <c r="M46" t="s">
        <v>512</v>
      </c>
      <c r="N46" t="s">
        <v>28</v>
      </c>
      <c r="O46" t="s">
        <v>226</v>
      </c>
      <c r="P46" t="s">
        <v>513</v>
      </c>
      <c r="Q46" t="s">
        <v>514</v>
      </c>
      <c r="R46" t="s">
        <v>229</v>
      </c>
      <c r="S46">
        <f t="shared" si="11"/>
        <v>390392000</v>
      </c>
      <c r="T46">
        <f t="shared" si="12"/>
        <v>44</v>
      </c>
      <c r="U46">
        <f t="shared" si="13"/>
        <v>44</v>
      </c>
    </row>
    <row r="47" spans="1:21" x14ac:dyDescent="0.35">
      <c r="A47">
        <f t="shared" si="7"/>
        <v>45</v>
      </c>
      <c r="C47">
        <f t="shared" si="8"/>
        <v>39</v>
      </c>
      <c r="D47">
        <f t="shared" si="9"/>
        <v>39</v>
      </c>
      <c r="E47">
        <f t="shared" si="10"/>
        <v>0</v>
      </c>
      <c r="F47" t="s">
        <v>20</v>
      </c>
      <c r="G47">
        <v>11</v>
      </c>
      <c r="H47">
        <v>13</v>
      </c>
      <c r="I47">
        <v>15</v>
      </c>
      <c r="J47" t="s">
        <v>20</v>
      </c>
      <c r="K47" t="s">
        <v>20</v>
      </c>
      <c r="L47" t="s">
        <v>20</v>
      </c>
      <c r="M47" t="s">
        <v>1282</v>
      </c>
      <c r="N47" t="s">
        <v>28</v>
      </c>
      <c r="O47" t="s">
        <v>303</v>
      </c>
      <c r="P47" t="s">
        <v>1283</v>
      </c>
      <c r="Q47" t="s">
        <v>1284</v>
      </c>
      <c r="R47" t="s">
        <v>680</v>
      </c>
      <c r="S47">
        <f t="shared" si="11"/>
        <v>390390000</v>
      </c>
      <c r="T47">
        <f t="shared" si="12"/>
        <v>45</v>
      </c>
      <c r="U47">
        <f t="shared" si="13"/>
        <v>45</v>
      </c>
    </row>
    <row r="48" spans="1:21" x14ac:dyDescent="0.35">
      <c r="A48">
        <f t="shared" si="7"/>
        <v>46</v>
      </c>
      <c r="C48">
        <f t="shared" si="8"/>
        <v>37</v>
      </c>
      <c r="D48">
        <f t="shared" si="9"/>
        <v>39</v>
      </c>
      <c r="E48">
        <f t="shared" si="10"/>
        <v>19</v>
      </c>
      <c r="F48">
        <v>6</v>
      </c>
      <c r="G48">
        <v>3</v>
      </c>
      <c r="H48">
        <v>7</v>
      </c>
      <c r="I48">
        <v>4</v>
      </c>
      <c r="J48">
        <v>2</v>
      </c>
      <c r="K48">
        <v>11</v>
      </c>
      <c r="L48">
        <v>6</v>
      </c>
      <c r="M48" t="s">
        <v>1486</v>
      </c>
      <c r="N48" t="s">
        <v>28</v>
      </c>
      <c r="O48" t="s">
        <v>50</v>
      </c>
      <c r="P48" t="s">
        <v>1487</v>
      </c>
      <c r="Q48" t="s">
        <v>1488</v>
      </c>
      <c r="R48" t="s">
        <v>934</v>
      </c>
      <c r="S48">
        <f t="shared" si="11"/>
        <v>370391900</v>
      </c>
      <c r="T48">
        <f t="shared" si="12"/>
        <v>46</v>
      </c>
      <c r="U48">
        <f t="shared" si="13"/>
        <v>46</v>
      </c>
    </row>
    <row r="49" spans="1:21" x14ac:dyDescent="0.35">
      <c r="A49">
        <f t="shared" si="7"/>
        <v>47</v>
      </c>
      <c r="C49">
        <f t="shared" si="8"/>
        <v>37</v>
      </c>
      <c r="D49">
        <f t="shared" si="9"/>
        <v>38</v>
      </c>
      <c r="E49">
        <f t="shared" si="10"/>
        <v>21</v>
      </c>
      <c r="F49">
        <v>6</v>
      </c>
      <c r="G49">
        <v>5</v>
      </c>
      <c r="H49">
        <v>2</v>
      </c>
      <c r="I49">
        <v>4</v>
      </c>
      <c r="J49">
        <v>1</v>
      </c>
      <c r="K49">
        <v>10</v>
      </c>
      <c r="L49">
        <v>10</v>
      </c>
      <c r="M49" t="s">
        <v>977</v>
      </c>
      <c r="N49" t="s">
        <v>28</v>
      </c>
      <c r="O49" t="s">
        <v>145</v>
      </c>
      <c r="P49" t="s">
        <v>329</v>
      </c>
      <c r="Q49" t="s">
        <v>978</v>
      </c>
      <c r="S49">
        <f t="shared" si="11"/>
        <v>370382100</v>
      </c>
      <c r="T49">
        <f t="shared" si="12"/>
        <v>47</v>
      </c>
      <c r="U49">
        <f t="shared" si="13"/>
        <v>47</v>
      </c>
    </row>
    <row r="50" spans="1:21" x14ac:dyDescent="0.35">
      <c r="A50">
        <f t="shared" si="7"/>
        <v>48</v>
      </c>
      <c r="C50">
        <f t="shared" si="8"/>
        <v>36</v>
      </c>
      <c r="D50">
        <f t="shared" si="9"/>
        <v>38</v>
      </c>
      <c r="E50">
        <f t="shared" si="10"/>
        <v>24</v>
      </c>
      <c r="F50">
        <v>6</v>
      </c>
      <c r="G50">
        <v>2</v>
      </c>
      <c r="H50">
        <v>2</v>
      </c>
      <c r="I50">
        <v>4</v>
      </c>
      <c r="J50">
        <v>5</v>
      </c>
      <c r="K50">
        <v>12</v>
      </c>
      <c r="L50">
        <v>7</v>
      </c>
      <c r="M50" t="s">
        <v>1185</v>
      </c>
      <c r="N50" t="s">
        <v>28</v>
      </c>
      <c r="O50" t="s">
        <v>357</v>
      </c>
      <c r="P50" t="s">
        <v>1186</v>
      </c>
      <c r="Q50" t="s">
        <v>1187</v>
      </c>
      <c r="R50" t="s">
        <v>1188</v>
      </c>
      <c r="S50">
        <f t="shared" si="11"/>
        <v>360382400</v>
      </c>
      <c r="T50">
        <f t="shared" si="12"/>
        <v>48</v>
      </c>
      <c r="U50">
        <f t="shared" si="13"/>
        <v>48</v>
      </c>
    </row>
    <row r="51" spans="1:21" x14ac:dyDescent="0.35">
      <c r="A51">
        <f t="shared" si="7"/>
        <v>49</v>
      </c>
      <c r="C51">
        <f t="shared" si="8"/>
        <v>35</v>
      </c>
      <c r="D51">
        <f t="shared" si="9"/>
        <v>38</v>
      </c>
      <c r="E51">
        <f t="shared" si="10"/>
        <v>22</v>
      </c>
      <c r="F51">
        <v>4</v>
      </c>
      <c r="G51">
        <v>5</v>
      </c>
      <c r="H51">
        <v>4</v>
      </c>
      <c r="I51">
        <v>3</v>
      </c>
      <c r="J51">
        <v>7</v>
      </c>
      <c r="K51">
        <v>4</v>
      </c>
      <c r="L51">
        <v>11</v>
      </c>
      <c r="M51" t="s">
        <v>622</v>
      </c>
      <c r="N51" t="s">
        <v>28</v>
      </c>
      <c r="O51" t="s">
        <v>623</v>
      </c>
      <c r="P51" t="s">
        <v>624</v>
      </c>
      <c r="Q51" t="s">
        <v>625</v>
      </c>
      <c r="R51" t="s">
        <v>626</v>
      </c>
      <c r="S51">
        <f t="shared" si="11"/>
        <v>350382200</v>
      </c>
      <c r="T51">
        <f t="shared" si="12"/>
        <v>49</v>
      </c>
      <c r="U51">
        <f t="shared" si="13"/>
        <v>49</v>
      </c>
    </row>
    <row r="52" spans="1:21" x14ac:dyDescent="0.35">
      <c r="A52">
        <f t="shared" si="7"/>
        <v>50</v>
      </c>
      <c r="C52">
        <f t="shared" si="8"/>
        <v>35</v>
      </c>
      <c r="D52">
        <f t="shared" si="9"/>
        <v>38</v>
      </c>
      <c r="E52">
        <f t="shared" si="10"/>
        <v>18</v>
      </c>
      <c r="F52">
        <v>4</v>
      </c>
      <c r="G52">
        <v>3</v>
      </c>
      <c r="H52">
        <v>7</v>
      </c>
      <c r="I52">
        <v>6</v>
      </c>
      <c r="J52">
        <v>5</v>
      </c>
      <c r="K52">
        <v>5</v>
      </c>
      <c r="L52">
        <v>8</v>
      </c>
      <c r="M52" t="s">
        <v>181</v>
      </c>
      <c r="N52" t="s">
        <v>28</v>
      </c>
      <c r="O52" t="s">
        <v>50</v>
      </c>
      <c r="P52" t="s">
        <v>182</v>
      </c>
      <c r="Q52" t="s">
        <v>183</v>
      </c>
      <c r="R52" t="s">
        <v>184</v>
      </c>
      <c r="S52">
        <f t="shared" si="11"/>
        <v>350381800</v>
      </c>
      <c r="T52">
        <f t="shared" si="12"/>
        <v>50</v>
      </c>
      <c r="U52">
        <f t="shared" si="13"/>
        <v>50</v>
      </c>
    </row>
    <row r="53" spans="1:21" x14ac:dyDescent="0.35">
      <c r="A53">
        <f t="shared" si="7"/>
        <v>51</v>
      </c>
      <c r="C53">
        <f t="shared" si="8"/>
        <v>34</v>
      </c>
      <c r="D53">
        <f t="shared" si="9"/>
        <v>34</v>
      </c>
      <c r="E53">
        <f t="shared" si="10"/>
        <v>18</v>
      </c>
      <c r="F53" t="s">
        <v>20</v>
      </c>
      <c r="G53">
        <v>6</v>
      </c>
      <c r="H53">
        <v>4</v>
      </c>
      <c r="I53">
        <v>6</v>
      </c>
      <c r="J53">
        <v>5</v>
      </c>
      <c r="K53">
        <v>6</v>
      </c>
      <c r="L53">
        <v>7</v>
      </c>
      <c r="M53" t="s">
        <v>736</v>
      </c>
      <c r="N53" t="s">
        <v>28</v>
      </c>
      <c r="O53" t="s">
        <v>50</v>
      </c>
      <c r="P53" t="s">
        <v>737</v>
      </c>
      <c r="Q53" t="s">
        <v>738</v>
      </c>
      <c r="R53" t="s">
        <v>582</v>
      </c>
      <c r="S53">
        <f t="shared" si="11"/>
        <v>340341800</v>
      </c>
      <c r="T53">
        <f t="shared" si="12"/>
        <v>51</v>
      </c>
      <c r="U53">
        <f t="shared" si="13"/>
        <v>51</v>
      </c>
    </row>
    <row r="54" spans="1:21" x14ac:dyDescent="0.35">
      <c r="A54">
        <f t="shared" si="7"/>
        <v>52</v>
      </c>
      <c r="C54">
        <f t="shared" si="8"/>
        <v>32</v>
      </c>
      <c r="D54">
        <f t="shared" si="9"/>
        <v>35</v>
      </c>
      <c r="E54">
        <f t="shared" si="10"/>
        <v>20</v>
      </c>
      <c r="F54">
        <v>4</v>
      </c>
      <c r="G54">
        <v>4</v>
      </c>
      <c r="H54">
        <v>4</v>
      </c>
      <c r="I54">
        <v>3</v>
      </c>
      <c r="J54">
        <v>6</v>
      </c>
      <c r="K54">
        <v>7</v>
      </c>
      <c r="L54">
        <v>7</v>
      </c>
      <c r="M54" t="s">
        <v>1058</v>
      </c>
      <c r="N54" t="s">
        <v>28</v>
      </c>
      <c r="O54" t="s">
        <v>373</v>
      </c>
      <c r="P54" t="s">
        <v>1059</v>
      </c>
      <c r="Q54" t="s">
        <v>1060</v>
      </c>
      <c r="S54">
        <f t="shared" si="11"/>
        <v>320352000</v>
      </c>
      <c r="T54">
        <f t="shared" si="12"/>
        <v>52</v>
      </c>
      <c r="U54">
        <f t="shared" si="13"/>
        <v>52</v>
      </c>
    </row>
    <row r="55" spans="1:21" x14ac:dyDescent="0.35">
      <c r="A55">
        <f t="shared" si="7"/>
        <v>53</v>
      </c>
      <c r="C55">
        <f t="shared" si="8"/>
        <v>32</v>
      </c>
      <c r="D55">
        <f t="shared" si="9"/>
        <v>35</v>
      </c>
      <c r="E55">
        <f t="shared" si="10"/>
        <v>18</v>
      </c>
      <c r="F55">
        <v>7</v>
      </c>
      <c r="G55">
        <v>3</v>
      </c>
      <c r="H55">
        <v>4</v>
      </c>
      <c r="I55">
        <v>3</v>
      </c>
      <c r="J55">
        <v>4</v>
      </c>
      <c r="K55">
        <v>9</v>
      </c>
      <c r="L55">
        <v>5</v>
      </c>
      <c r="M55" t="s">
        <v>114</v>
      </c>
      <c r="N55" t="s">
        <v>28</v>
      </c>
      <c r="O55" t="s">
        <v>60</v>
      </c>
      <c r="P55" t="s">
        <v>115</v>
      </c>
      <c r="Q55" t="s">
        <v>116</v>
      </c>
      <c r="S55">
        <f t="shared" si="11"/>
        <v>320351800</v>
      </c>
      <c r="T55">
        <f t="shared" si="12"/>
        <v>53</v>
      </c>
      <c r="U55">
        <f t="shared" si="13"/>
        <v>53</v>
      </c>
    </row>
    <row r="56" spans="1:21" x14ac:dyDescent="0.35">
      <c r="A56">
        <f t="shared" si="7"/>
        <v>54</v>
      </c>
      <c r="C56">
        <f t="shared" si="8"/>
        <v>32</v>
      </c>
      <c r="D56">
        <f t="shared" si="9"/>
        <v>32</v>
      </c>
      <c r="E56">
        <f t="shared" si="10"/>
        <v>18</v>
      </c>
      <c r="F56" t="s">
        <v>20</v>
      </c>
      <c r="G56">
        <v>5</v>
      </c>
      <c r="H56">
        <v>3</v>
      </c>
      <c r="I56">
        <v>6</v>
      </c>
      <c r="J56">
        <v>3</v>
      </c>
      <c r="K56">
        <v>9</v>
      </c>
      <c r="L56">
        <v>6</v>
      </c>
      <c r="M56" t="s">
        <v>686</v>
      </c>
      <c r="N56" t="s">
        <v>28</v>
      </c>
      <c r="O56" t="s">
        <v>186</v>
      </c>
      <c r="P56" t="s">
        <v>687</v>
      </c>
      <c r="Q56" t="s">
        <v>688</v>
      </c>
      <c r="R56" t="s">
        <v>689</v>
      </c>
      <c r="S56">
        <f t="shared" si="11"/>
        <v>320321800</v>
      </c>
      <c r="T56">
        <f t="shared" si="12"/>
        <v>54</v>
      </c>
      <c r="U56">
        <f t="shared" si="13"/>
        <v>54</v>
      </c>
    </row>
    <row r="57" spans="1:21" x14ac:dyDescent="0.35">
      <c r="A57">
        <f t="shared" si="7"/>
        <v>55</v>
      </c>
      <c r="C57">
        <f t="shared" si="8"/>
        <v>30</v>
      </c>
      <c r="D57">
        <f t="shared" si="9"/>
        <v>32</v>
      </c>
      <c r="E57">
        <f t="shared" si="10"/>
        <v>17</v>
      </c>
      <c r="F57">
        <v>6</v>
      </c>
      <c r="G57">
        <v>2</v>
      </c>
      <c r="H57">
        <v>2</v>
      </c>
      <c r="I57">
        <v>5</v>
      </c>
      <c r="J57">
        <v>2</v>
      </c>
      <c r="K57">
        <v>10</v>
      </c>
      <c r="L57">
        <v>5</v>
      </c>
      <c r="M57" t="s">
        <v>979</v>
      </c>
      <c r="N57" t="s">
        <v>28</v>
      </c>
      <c r="O57" t="s">
        <v>50</v>
      </c>
      <c r="P57" t="s">
        <v>980</v>
      </c>
      <c r="Q57" t="s">
        <v>981</v>
      </c>
      <c r="R57" t="s">
        <v>586</v>
      </c>
      <c r="S57">
        <f t="shared" si="11"/>
        <v>300321700</v>
      </c>
      <c r="T57">
        <f t="shared" si="12"/>
        <v>55</v>
      </c>
      <c r="U57">
        <f t="shared" si="13"/>
        <v>55</v>
      </c>
    </row>
    <row r="58" spans="1:21" x14ac:dyDescent="0.35">
      <c r="A58">
        <f t="shared" si="7"/>
        <v>56</v>
      </c>
      <c r="C58">
        <f t="shared" si="8"/>
        <v>30</v>
      </c>
      <c r="D58">
        <f t="shared" si="9"/>
        <v>30</v>
      </c>
      <c r="E58">
        <f t="shared" si="10"/>
        <v>23</v>
      </c>
      <c r="F58">
        <v>3</v>
      </c>
      <c r="G58">
        <v>4</v>
      </c>
      <c r="H58">
        <v>0</v>
      </c>
      <c r="I58" t="s">
        <v>20</v>
      </c>
      <c r="J58">
        <v>0</v>
      </c>
      <c r="K58">
        <v>10</v>
      </c>
      <c r="L58">
        <v>13</v>
      </c>
      <c r="M58" t="s">
        <v>1298</v>
      </c>
      <c r="N58" t="s">
        <v>28</v>
      </c>
      <c r="O58" t="s">
        <v>64</v>
      </c>
      <c r="P58" t="s">
        <v>1299</v>
      </c>
      <c r="Q58" t="s">
        <v>1300</v>
      </c>
      <c r="R58" t="s">
        <v>815</v>
      </c>
      <c r="S58">
        <f t="shared" si="11"/>
        <v>300302300</v>
      </c>
      <c r="T58">
        <f t="shared" si="12"/>
        <v>56</v>
      </c>
      <c r="U58">
        <f t="shared" si="13"/>
        <v>56</v>
      </c>
    </row>
    <row r="59" spans="1:21" x14ac:dyDescent="0.35">
      <c r="A59">
        <f t="shared" si="7"/>
        <v>57</v>
      </c>
      <c r="C59">
        <f t="shared" si="8"/>
        <v>29</v>
      </c>
      <c r="D59">
        <f t="shared" si="9"/>
        <v>32</v>
      </c>
      <c r="E59">
        <f t="shared" si="10"/>
        <v>17</v>
      </c>
      <c r="F59">
        <v>4</v>
      </c>
      <c r="G59">
        <v>4</v>
      </c>
      <c r="H59">
        <v>3</v>
      </c>
      <c r="I59">
        <v>4</v>
      </c>
      <c r="J59">
        <v>3</v>
      </c>
      <c r="K59">
        <v>9</v>
      </c>
      <c r="L59">
        <v>5</v>
      </c>
      <c r="M59" t="s">
        <v>1102</v>
      </c>
      <c r="N59" t="s">
        <v>28</v>
      </c>
      <c r="O59" t="s">
        <v>109</v>
      </c>
      <c r="P59" t="s">
        <v>1103</v>
      </c>
      <c r="Q59" t="s">
        <v>1104</v>
      </c>
      <c r="R59" t="s">
        <v>1105</v>
      </c>
      <c r="S59">
        <f t="shared" si="11"/>
        <v>290321700</v>
      </c>
      <c r="T59">
        <f t="shared" si="12"/>
        <v>57</v>
      </c>
      <c r="U59">
        <f t="shared" si="13"/>
        <v>57</v>
      </c>
    </row>
    <row r="60" spans="1:21" x14ac:dyDescent="0.35">
      <c r="A60">
        <f t="shared" si="7"/>
        <v>58</v>
      </c>
      <c r="C60">
        <f t="shared" si="8"/>
        <v>29</v>
      </c>
      <c r="D60">
        <f t="shared" si="9"/>
        <v>29</v>
      </c>
      <c r="E60">
        <f t="shared" si="10"/>
        <v>24</v>
      </c>
      <c r="F60" t="s">
        <v>20</v>
      </c>
      <c r="G60">
        <v>3</v>
      </c>
      <c r="H60">
        <v>2</v>
      </c>
      <c r="I60" t="s">
        <v>20</v>
      </c>
      <c r="J60">
        <v>2</v>
      </c>
      <c r="K60">
        <v>7</v>
      </c>
      <c r="L60">
        <v>15</v>
      </c>
      <c r="M60" t="s">
        <v>813</v>
      </c>
      <c r="N60" t="s">
        <v>28</v>
      </c>
      <c r="O60" t="s">
        <v>64</v>
      </c>
      <c r="P60" t="s">
        <v>126</v>
      </c>
      <c r="Q60" t="s">
        <v>814</v>
      </c>
      <c r="R60" t="s">
        <v>815</v>
      </c>
      <c r="S60">
        <f t="shared" si="11"/>
        <v>290292400</v>
      </c>
      <c r="T60">
        <f t="shared" si="12"/>
        <v>58</v>
      </c>
      <c r="U60">
        <f t="shared" si="13"/>
        <v>58</v>
      </c>
    </row>
    <row r="61" spans="1:21" x14ac:dyDescent="0.35">
      <c r="A61">
        <f t="shared" si="7"/>
        <v>59</v>
      </c>
      <c r="C61">
        <f t="shared" si="8"/>
        <v>28</v>
      </c>
      <c r="D61">
        <f t="shared" si="9"/>
        <v>30</v>
      </c>
      <c r="E61">
        <f t="shared" si="10"/>
        <v>12</v>
      </c>
      <c r="F61">
        <v>7</v>
      </c>
      <c r="G61">
        <v>6</v>
      </c>
      <c r="H61">
        <v>3</v>
      </c>
      <c r="I61">
        <v>2</v>
      </c>
      <c r="J61">
        <v>2</v>
      </c>
      <c r="K61">
        <v>7</v>
      </c>
      <c r="L61">
        <v>3</v>
      </c>
      <c r="M61" t="s">
        <v>714</v>
      </c>
      <c r="N61" t="s">
        <v>28</v>
      </c>
      <c r="O61" t="s">
        <v>121</v>
      </c>
      <c r="P61" t="s">
        <v>715</v>
      </c>
      <c r="Q61" t="s">
        <v>716</v>
      </c>
      <c r="S61">
        <f t="shared" si="11"/>
        <v>280301200</v>
      </c>
      <c r="T61">
        <f t="shared" si="12"/>
        <v>59</v>
      </c>
      <c r="U61">
        <f t="shared" si="13"/>
        <v>59</v>
      </c>
    </row>
    <row r="62" spans="1:21" x14ac:dyDescent="0.35">
      <c r="A62">
        <f t="shared" si="7"/>
        <v>60</v>
      </c>
      <c r="C62">
        <f t="shared" si="8"/>
        <v>28</v>
      </c>
      <c r="D62">
        <f t="shared" si="9"/>
        <v>28</v>
      </c>
      <c r="E62">
        <f t="shared" si="10"/>
        <v>17</v>
      </c>
      <c r="F62">
        <v>3</v>
      </c>
      <c r="G62">
        <v>4</v>
      </c>
      <c r="H62" t="s">
        <v>20</v>
      </c>
      <c r="I62">
        <v>4</v>
      </c>
      <c r="J62">
        <v>4</v>
      </c>
      <c r="K62">
        <v>8</v>
      </c>
      <c r="L62">
        <v>5</v>
      </c>
      <c r="M62" t="s">
        <v>1310</v>
      </c>
      <c r="N62" t="s">
        <v>28</v>
      </c>
      <c r="O62" t="s">
        <v>210</v>
      </c>
      <c r="P62" t="s">
        <v>1311</v>
      </c>
      <c r="Q62" t="s">
        <v>1312</v>
      </c>
      <c r="R62" t="s">
        <v>1313</v>
      </c>
      <c r="S62">
        <f t="shared" si="11"/>
        <v>280281700</v>
      </c>
      <c r="T62">
        <f t="shared" si="12"/>
        <v>60</v>
      </c>
      <c r="U62">
        <f t="shared" si="13"/>
        <v>60</v>
      </c>
    </row>
    <row r="63" spans="1:21" x14ac:dyDescent="0.35">
      <c r="A63">
        <f t="shared" si="7"/>
        <v>61</v>
      </c>
      <c r="C63">
        <f t="shared" si="8"/>
        <v>28</v>
      </c>
      <c r="D63">
        <f t="shared" si="9"/>
        <v>28</v>
      </c>
      <c r="E63">
        <f t="shared" si="10"/>
        <v>13</v>
      </c>
      <c r="F63">
        <v>8</v>
      </c>
      <c r="G63">
        <v>1</v>
      </c>
      <c r="H63">
        <v>2</v>
      </c>
      <c r="I63">
        <v>4</v>
      </c>
      <c r="J63">
        <v>7</v>
      </c>
      <c r="K63">
        <v>6</v>
      </c>
      <c r="L63" t="s">
        <v>20</v>
      </c>
      <c r="M63" t="s">
        <v>1128</v>
      </c>
      <c r="N63" t="s">
        <v>28</v>
      </c>
      <c r="O63" t="s">
        <v>121</v>
      </c>
      <c r="P63" t="s">
        <v>1129</v>
      </c>
      <c r="Q63" t="s">
        <v>1130</v>
      </c>
      <c r="S63">
        <f t="shared" si="11"/>
        <v>280281300</v>
      </c>
      <c r="T63">
        <f t="shared" si="12"/>
        <v>61</v>
      </c>
      <c r="U63">
        <f t="shared" si="13"/>
        <v>61</v>
      </c>
    </row>
    <row r="64" spans="1:21" x14ac:dyDescent="0.35">
      <c r="A64">
        <f t="shared" si="7"/>
        <v>62</v>
      </c>
      <c r="C64">
        <f t="shared" si="8"/>
        <v>27</v>
      </c>
      <c r="D64">
        <f t="shared" si="9"/>
        <v>29</v>
      </c>
      <c r="E64">
        <f t="shared" si="10"/>
        <v>16</v>
      </c>
      <c r="F64">
        <v>3</v>
      </c>
      <c r="G64">
        <v>5</v>
      </c>
      <c r="H64">
        <v>3</v>
      </c>
      <c r="I64">
        <v>2</v>
      </c>
      <c r="J64">
        <v>7</v>
      </c>
      <c r="K64">
        <v>5</v>
      </c>
      <c r="L64">
        <v>4</v>
      </c>
      <c r="M64" t="s">
        <v>916</v>
      </c>
      <c r="N64" t="s">
        <v>28</v>
      </c>
      <c r="O64" t="s">
        <v>271</v>
      </c>
      <c r="P64" t="s">
        <v>917</v>
      </c>
      <c r="Q64" t="s">
        <v>918</v>
      </c>
      <c r="R64" t="s">
        <v>449</v>
      </c>
      <c r="S64">
        <f t="shared" si="11"/>
        <v>270291600</v>
      </c>
      <c r="T64">
        <f t="shared" si="12"/>
        <v>62</v>
      </c>
      <c r="U64">
        <f t="shared" si="13"/>
        <v>62</v>
      </c>
    </row>
    <row r="65" spans="1:21" x14ac:dyDescent="0.35">
      <c r="A65">
        <f t="shared" ref="A65:A96" si="14">IF(ISBLANK($M65),"",IF($T65=$U65,$T65,$T65&amp;"-"&amp;$U65))</f>
        <v>63</v>
      </c>
      <c r="C65">
        <f t="shared" ref="C65:C96" si="15">$D65-MINA($F65:$L65)</f>
        <v>27</v>
      </c>
      <c r="D65">
        <f t="shared" ref="D65:D96" si="16">SUM($F65:$L65)</f>
        <v>29</v>
      </c>
      <c r="E65">
        <f t="shared" ref="E65:E96" si="17">SUM($J65:$L65)</f>
        <v>15</v>
      </c>
      <c r="F65">
        <v>6</v>
      </c>
      <c r="G65">
        <v>3</v>
      </c>
      <c r="H65">
        <v>2</v>
      </c>
      <c r="I65">
        <v>3</v>
      </c>
      <c r="J65">
        <v>4</v>
      </c>
      <c r="K65">
        <v>6</v>
      </c>
      <c r="L65">
        <v>5</v>
      </c>
      <c r="M65" t="s">
        <v>1532</v>
      </c>
      <c r="N65" t="s">
        <v>28</v>
      </c>
      <c r="O65" t="s">
        <v>60</v>
      </c>
      <c r="P65" t="s">
        <v>1533</v>
      </c>
      <c r="Q65" t="s">
        <v>1534</v>
      </c>
      <c r="S65">
        <f t="shared" ref="S65:S96" si="18">$C65*10000000+$D65*10000+$E65*100</f>
        <v>270291500</v>
      </c>
      <c r="T65">
        <f t="shared" si="12"/>
        <v>63</v>
      </c>
      <c r="U65">
        <f t="shared" si="13"/>
        <v>63</v>
      </c>
    </row>
    <row r="66" spans="1:21" x14ac:dyDescent="0.35">
      <c r="A66">
        <f t="shared" si="14"/>
        <v>64</v>
      </c>
      <c r="C66">
        <f t="shared" si="15"/>
        <v>26</v>
      </c>
      <c r="D66">
        <f t="shared" si="16"/>
        <v>28</v>
      </c>
      <c r="E66">
        <f t="shared" si="17"/>
        <v>11</v>
      </c>
      <c r="F66">
        <v>4</v>
      </c>
      <c r="G66">
        <v>7</v>
      </c>
      <c r="H66">
        <v>2</v>
      </c>
      <c r="I66">
        <v>4</v>
      </c>
      <c r="J66">
        <v>3</v>
      </c>
      <c r="K66">
        <v>2</v>
      </c>
      <c r="L66">
        <v>6</v>
      </c>
      <c r="M66" t="s">
        <v>27</v>
      </c>
      <c r="N66" t="s">
        <v>28</v>
      </c>
      <c r="O66" t="s">
        <v>29</v>
      </c>
      <c r="P66" t="s">
        <v>30</v>
      </c>
      <c r="Q66" t="s">
        <v>31</v>
      </c>
      <c r="R66" t="s">
        <v>32</v>
      </c>
      <c r="S66">
        <f t="shared" si="18"/>
        <v>260281100</v>
      </c>
      <c r="T66">
        <f t="shared" si="12"/>
        <v>64</v>
      </c>
      <c r="U66">
        <f t="shared" si="13"/>
        <v>64</v>
      </c>
    </row>
    <row r="67" spans="1:21" x14ac:dyDescent="0.35">
      <c r="A67">
        <f t="shared" si="14"/>
        <v>65</v>
      </c>
      <c r="C67">
        <f t="shared" si="15"/>
        <v>25</v>
      </c>
      <c r="D67">
        <f t="shared" si="16"/>
        <v>26</v>
      </c>
      <c r="E67">
        <f t="shared" si="17"/>
        <v>15</v>
      </c>
      <c r="F67">
        <v>2</v>
      </c>
      <c r="G67">
        <v>2</v>
      </c>
      <c r="H67">
        <v>1</v>
      </c>
      <c r="I67">
        <v>6</v>
      </c>
      <c r="J67">
        <v>1</v>
      </c>
      <c r="K67">
        <v>8</v>
      </c>
      <c r="L67">
        <v>6</v>
      </c>
      <c r="M67" t="s">
        <v>579</v>
      </c>
      <c r="N67" t="s">
        <v>28</v>
      </c>
      <c r="O67" t="s">
        <v>50</v>
      </c>
      <c r="P67" t="s">
        <v>580</v>
      </c>
      <c r="Q67" t="s">
        <v>581</v>
      </c>
      <c r="R67" t="s">
        <v>582</v>
      </c>
      <c r="S67">
        <f t="shared" si="18"/>
        <v>250261500</v>
      </c>
      <c r="T67">
        <f t="shared" ref="T67:T98" si="19">IF(ISBLANK($M67),"",1+COUNTIF($S$3:$S$1998,"&gt;"&amp;$S67))</f>
        <v>65</v>
      </c>
      <c r="U67">
        <f t="shared" ref="U67:U98" si="20">IF(ISBLANK($M67),"",COUNTIF($S$3:$S$1998,"&gt;"&amp;$S67)+COUNTIF($S$3:$S$1998,$S67))</f>
        <v>65</v>
      </c>
    </row>
    <row r="68" spans="1:21" x14ac:dyDescent="0.35">
      <c r="A68">
        <f t="shared" si="14"/>
        <v>66</v>
      </c>
      <c r="C68">
        <f t="shared" si="15"/>
        <v>25</v>
      </c>
      <c r="D68">
        <f t="shared" si="16"/>
        <v>25</v>
      </c>
      <c r="E68">
        <f t="shared" si="17"/>
        <v>11</v>
      </c>
      <c r="F68">
        <v>7</v>
      </c>
      <c r="G68">
        <v>5</v>
      </c>
      <c r="H68">
        <v>0</v>
      </c>
      <c r="I68">
        <v>2</v>
      </c>
      <c r="J68">
        <v>2</v>
      </c>
      <c r="K68">
        <v>6</v>
      </c>
      <c r="L68">
        <v>3</v>
      </c>
      <c r="M68" t="s">
        <v>935</v>
      </c>
      <c r="N68" t="s">
        <v>28</v>
      </c>
      <c r="O68" t="s">
        <v>121</v>
      </c>
      <c r="P68" t="s">
        <v>936</v>
      </c>
      <c r="Q68" t="s">
        <v>937</v>
      </c>
      <c r="S68">
        <f t="shared" si="18"/>
        <v>250251100</v>
      </c>
      <c r="T68">
        <f t="shared" si="19"/>
        <v>66</v>
      </c>
      <c r="U68">
        <f t="shared" si="20"/>
        <v>66</v>
      </c>
    </row>
    <row r="69" spans="1:21" x14ac:dyDescent="0.35">
      <c r="A69">
        <f t="shared" si="14"/>
        <v>67</v>
      </c>
      <c r="C69">
        <f t="shared" si="15"/>
        <v>23</v>
      </c>
      <c r="D69">
        <f t="shared" si="16"/>
        <v>24</v>
      </c>
      <c r="E69">
        <f t="shared" si="17"/>
        <v>12</v>
      </c>
      <c r="F69">
        <v>1</v>
      </c>
      <c r="G69">
        <v>5</v>
      </c>
      <c r="H69">
        <v>2</v>
      </c>
      <c r="I69">
        <v>4</v>
      </c>
      <c r="J69">
        <v>3</v>
      </c>
      <c r="K69">
        <v>2</v>
      </c>
      <c r="L69">
        <v>7</v>
      </c>
      <c r="M69" t="s">
        <v>1194</v>
      </c>
      <c r="N69" t="s">
        <v>28</v>
      </c>
      <c r="O69" t="s">
        <v>651</v>
      </c>
      <c r="P69" t="s">
        <v>1195</v>
      </c>
      <c r="Q69" t="s">
        <v>1196</v>
      </c>
      <c r="R69" t="s">
        <v>654</v>
      </c>
      <c r="S69">
        <f t="shared" si="18"/>
        <v>230241200</v>
      </c>
      <c r="T69">
        <f t="shared" si="19"/>
        <v>67</v>
      </c>
      <c r="U69">
        <f t="shared" si="20"/>
        <v>67</v>
      </c>
    </row>
    <row r="70" spans="1:21" x14ac:dyDescent="0.35">
      <c r="A70">
        <f t="shared" si="14"/>
        <v>68</v>
      </c>
      <c r="C70">
        <f t="shared" si="15"/>
        <v>23</v>
      </c>
      <c r="D70">
        <f t="shared" si="16"/>
        <v>24</v>
      </c>
      <c r="E70">
        <f t="shared" si="17"/>
        <v>9</v>
      </c>
      <c r="F70">
        <v>5</v>
      </c>
      <c r="G70">
        <v>4</v>
      </c>
      <c r="H70">
        <v>2</v>
      </c>
      <c r="I70">
        <v>4</v>
      </c>
      <c r="J70">
        <v>3</v>
      </c>
      <c r="K70">
        <v>5</v>
      </c>
      <c r="L70">
        <v>1</v>
      </c>
      <c r="M70" t="s">
        <v>446</v>
      </c>
      <c r="N70" t="s">
        <v>28</v>
      </c>
      <c r="O70" t="s">
        <v>271</v>
      </c>
      <c r="P70" t="s">
        <v>447</v>
      </c>
      <c r="Q70" t="s">
        <v>448</v>
      </c>
      <c r="R70" t="s">
        <v>449</v>
      </c>
      <c r="S70">
        <f t="shared" si="18"/>
        <v>230240900</v>
      </c>
      <c r="T70">
        <f t="shared" si="19"/>
        <v>68</v>
      </c>
      <c r="U70">
        <f t="shared" si="20"/>
        <v>68</v>
      </c>
    </row>
    <row r="71" spans="1:21" x14ac:dyDescent="0.35">
      <c r="A71">
        <f t="shared" si="14"/>
        <v>69</v>
      </c>
      <c r="C71">
        <f t="shared" si="15"/>
        <v>22</v>
      </c>
      <c r="D71">
        <f t="shared" si="16"/>
        <v>23</v>
      </c>
      <c r="E71">
        <f t="shared" si="17"/>
        <v>9</v>
      </c>
      <c r="F71">
        <v>5</v>
      </c>
      <c r="G71">
        <v>6</v>
      </c>
      <c r="H71">
        <v>2</v>
      </c>
      <c r="I71">
        <v>1</v>
      </c>
      <c r="J71">
        <v>2</v>
      </c>
      <c r="K71">
        <v>4</v>
      </c>
      <c r="L71">
        <v>3</v>
      </c>
      <c r="M71" t="s">
        <v>961</v>
      </c>
      <c r="N71" t="s">
        <v>28</v>
      </c>
      <c r="O71" t="s">
        <v>60</v>
      </c>
      <c r="P71" t="s">
        <v>962</v>
      </c>
      <c r="Q71" t="s">
        <v>963</v>
      </c>
      <c r="R71" t="s">
        <v>964</v>
      </c>
      <c r="S71">
        <f t="shared" si="18"/>
        <v>220230900</v>
      </c>
      <c r="T71">
        <f t="shared" si="19"/>
        <v>69</v>
      </c>
      <c r="U71">
        <f t="shared" si="20"/>
        <v>69</v>
      </c>
    </row>
    <row r="72" spans="1:21" x14ac:dyDescent="0.35">
      <c r="A72">
        <f t="shared" si="14"/>
        <v>70</v>
      </c>
      <c r="C72">
        <f t="shared" si="15"/>
        <v>22</v>
      </c>
      <c r="D72">
        <f t="shared" si="16"/>
        <v>22</v>
      </c>
      <c r="E72">
        <f t="shared" si="17"/>
        <v>10</v>
      </c>
      <c r="F72">
        <v>7</v>
      </c>
      <c r="G72">
        <v>3</v>
      </c>
      <c r="H72">
        <v>2</v>
      </c>
      <c r="I72">
        <v>0</v>
      </c>
      <c r="J72" t="s">
        <v>20</v>
      </c>
      <c r="K72">
        <v>10</v>
      </c>
      <c r="L72" t="s">
        <v>20</v>
      </c>
      <c r="M72" t="s">
        <v>1035</v>
      </c>
      <c r="N72" t="s">
        <v>28</v>
      </c>
      <c r="O72" t="s">
        <v>156</v>
      </c>
      <c r="P72" t="s">
        <v>1036</v>
      </c>
      <c r="Q72" t="s">
        <v>1037</v>
      </c>
      <c r="R72" t="s">
        <v>159</v>
      </c>
      <c r="S72">
        <f t="shared" si="18"/>
        <v>220221000</v>
      </c>
      <c r="T72">
        <f t="shared" si="19"/>
        <v>70</v>
      </c>
      <c r="U72">
        <f t="shared" si="20"/>
        <v>70</v>
      </c>
    </row>
    <row r="73" spans="1:21" x14ac:dyDescent="0.35">
      <c r="A73">
        <f t="shared" si="14"/>
        <v>71</v>
      </c>
      <c r="C73">
        <f t="shared" si="15"/>
        <v>22</v>
      </c>
      <c r="D73">
        <f t="shared" si="16"/>
        <v>22</v>
      </c>
      <c r="E73">
        <f t="shared" si="17"/>
        <v>9</v>
      </c>
      <c r="F73">
        <v>4</v>
      </c>
      <c r="G73">
        <v>4</v>
      </c>
      <c r="H73" t="s">
        <v>20</v>
      </c>
      <c r="I73">
        <v>5</v>
      </c>
      <c r="J73">
        <v>4</v>
      </c>
      <c r="K73" t="s">
        <v>20</v>
      </c>
      <c r="L73">
        <v>5</v>
      </c>
      <c r="M73" t="s">
        <v>985</v>
      </c>
      <c r="N73" t="s">
        <v>28</v>
      </c>
      <c r="O73" t="s">
        <v>60</v>
      </c>
      <c r="P73" t="s">
        <v>986</v>
      </c>
      <c r="Q73" t="s">
        <v>987</v>
      </c>
      <c r="R73" t="s">
        <v>327</v>
      </c>
      <c r="S73">
        <f t="shared" si="18"/>
        <v>220220900</v>
      </c>
      <c r="T73">
        <f t="shared" si="19"/>
        <v>71</v>
      </c>
      <c r="U73">
        <f t="shared" si="20"/>
        <v>71</v>
      </c>
    </row>
    <row r="74" spans="1:21" x14ac:dyDescent="0.35">
      <c r="A74">
        <f t="shared" si="14"/>
        <v>72</v>
      </c>
      <c r="C74">
        <f t="shared" si="15"/>
        <v>22</v>
      </c>
      <c r="D74">
        <f t="shared" si="16"/>
        <v>22</v>
      </c>
      <c r="E74">
        <f t="shared" si="17"/>
        <v>8</v>
      </c>
      <c r="F74">
        <v>4</v>
      </c>
      <c r="G74">
        <v>4</v>
      </c>
      <c r="H74">
        <v>0</v>
      </c>
      <c r="I74">
        <v>6</v>
      </c>
      <c r="J74">
        <v>4</v>
      </c>
      <c r="K74">
        <v>1</v>
      </c>
      <c r="L74">
        <v>3</v>
      </c>
      <c r="M74" t="s">
        <v>380</v>
      </c>
      <c r="N74" t="s">
        <v>28</v>
      </c>
      <c r="O74" t="s">
        <v>60</v>
      </c>
      <c r="P74" t="s">
        <v>381</v>
      </c>
      <c r="Q74" t="s">
        <v>382</v>
      </c>
      <c r="S74">
        <f t="shared" si="18"/>
        <v>220220800</v>
      </c>
      <c r="T74">
        <f t="shared" si="19"/>
        <v>72</v>
      </c>
      <c r="U74">
        <f t="shared" si="20"/>
        <v>72</v>
      </c>
    </row>
    <row r="75" spans="1:21" x14ac:dyDescent="0.35">
      <c r="A75">
        <f t="shared" si="14"/>
        <v>73</v>
      </c>
      <c r="C75">
        <f t="shared" si="15"/>
        <v>21</v>
      </c>
      <c r="D75">
        <f t="shared" si="16"/>
        <v>22</v>
      </c>
      <c r="E75">
        <f t="shared" si="17"/>
        <v>13</v>
      </c>
      <c r="F75">
        <v>1</v>
      </c>
      <c r="G75">
        <v>3</v>
      </c>
      <c r="H75">
        <v>4</v>
      </c>
      <c r="I75">
        <v>1</v>
      </c>
      <c r="J75">
        <v>3</v>
      </c>
      <c r="K75">
        <v>4</v>
      </c>
      <c r="L75">
        <v>6</v>
      </c>
      <c r="M75" t="s">
        <v>1611</v>
      </c>
      <c r="N75" t="s">
        <v>28</v>
      </c>
      <c r="O75" t="s">
        <v>134</v>
      </c>
      <c r="P75" t="s">
        <v>1612</v>
      </c>
      <c r="Q75" t="s">
        <v>1591</v>
      </c>
      <c r="R75" t="s">
        <v>506</v>
      </c>
      <c r="S75">
        <f t="shared" si="18"/>
        <v>210221300</v>
      </c>
      <c r="T75">
        <f t="shared" si="19"/>
        <v>73</v>
      </c>
      <c r="U75">
        <f t="shared" si="20"/>
        <v>73</v>
      </c>
    </row>
    <row r="76" spans="1:21" x14ac:dyDescent="0.35">
      <c r="A76">
        <f t="shared" si="14"/>
        <v>74</v>
      </c>
      <c r="C76">
        <f t="shared" si="15"/>
        <v>21</v>
      </c>
      <c r="D76">
        <f t="shared" si="16"/>
        <v>21</v>
      </c>
      <c r="E76">
        <f t="shared" si="17"/>
        <v>13</v>
      </c>
      <c r="F76" t="s">
        <v>20</v>
      </c>
      <c r="G76">
        <v>3</v>
      </c>
      <c r="H76">
        <v>2</v>
      </c>
      <c r="I76">
        <v>3</v>
      </c>
      <c r="J76" t="s">
        <v>20</v>
      </c>
      <c r="K76">
        <v>7</v>
      </c>
      <c r="L76">
        <v>6</v>
      </c>
      <c r="M76" t="s">
        <v>1280</v>
      </c>
      <c r="N76" t="s">
        <v>28</v>
      </c>
      <c r="O76" t="s">
        <v>83</v>
      </c>
      <c r="P76" t="s">
        <v>88</v>
      </c>
      <c r="Q76" t="s">
        <v>1281</v>
      </c>
      <c r="S76">
        <f t="shared" si="18"/>
        <v>210211300</v>
      </c>
      <c r="T76">
        <f t="shared" si="19"/>
        <v>74</v>
      </c>
      <c r="U76">
        <f t="shared" si="20"/>
        <v>74</v>
      </c>
    </row>
    <row r="77" spans="1:21" x14ac:dyDescent="0.35">
      <c r="A77" t="str">
        <f t="shared" si="14"/>
        <v>75-76</v>
      </c>
      <c r="C77">
        <f t="shared" si="15"/>
        <v>20</v>
      </c>
      <c r="D77">
        <f t="shared" si="16"/>
        <v>22</v>
      </c>
      <c r="E77">
        <f t="shared" si="17"/>
        <v>11</v>
      </c>
      <c r="F77">
        <v>3</v>
      </c>
      <c r="G77">
        <v>4</v>
      </c>
      <c r="H77">
        <v>2</v>
      </c>
      <c r="I77">
        <v>2</v>
      </c>
      <c r="J77">
        <v>4</v>
      </c>
      <c r="K77">
        <v>3</v>
      </c>
      <c r="L77">
        <v>4</v>
      </c>
      <c r="M77" t="s">
        <v>655</v>
      </c>
      <c r="N77" t="s">
        <v>28</v>
      </c>
      <c r="O77" t="s">
        <v>121</v>
      </c>
      <c r="P77" t="s">
        <v>656</v>
      </c>
      <c r="Q77" t="s">
        <v>657</v>
      </c>
      <c r="S77">
        <f t="shared" si="18"/>
        <v>200221100</v>
      </c>
      <c r="T77">
        <f t="shared" si="19"/>
        <v>75</v>
      </c>
      <c r="U77">
        <f t="shared" si="20"/>
        <v>76</v>
      </c>
    </row>
    <row r="78" spans="1:21" x14ac:dyDescent="0.35">
      <c r="A78" t="str">
        <f t="shared" si="14"/>
        <v>75-76</v>
      </c>
      <c r="C78">
        <f t="shared" si="15"/>
        <v>20</v>
      </c>
      <c r="D78">
        <f t="shared" si="16"/>
        <v>22</v>
      </c>
      <c r="E78">
        <f t="shared" si="17"/>
        <v>11</v>
      </c>
      <c r="F78">
        <v>4</v>
      </c>
      <c r="G78">
        <v>2</v>
      </c>
      <c r="H78">
        <v>2</v>
      </c>
      <c r="I78">
        <v>3</v>
      </c>
      <c r="J78">
        <v>2</v>
      </c>
      <c r="K78">
        <v>6</v>
      </c>
      <c r="L78">
        <v>3</v>
      </c>
      <c r="M78" t="s">
        <v>400</v>
      </c>
      <c r="N78" t="s">
        <v>28</v>
      </c>
      <c r="O78" t="s">
        <v>121</v>
      </c>
      <c r="P78" t="s">
        <v>401</v>
      </c>
      <c r="Q78" t="s">
        <v>402</v>
      </c>
      <c r="S78">
        <f t="shared" si="18"/>
        <v>200221100</v>
      </c>
      <c r="T78">
        <f t="shared" si="19"/>
        <v>75</v>
      </c>
      <c r="U78">
        <f t="shared" si="20"/>
        <v>76</v>
      </c>
    </row>
    <row r="79" spans="1:21" x14ac:dyDescent="0.35">
      <c r="A79">
        <f t="shared" si="14"/>
        <v>77</v>
      </c>
      <c r="C79">
        <f t="shared" si="15"/>
        <v>20</v>
      </c>
      <c r="D79">
        <f t="shared" si="16"/>
        <v>21</v>
      </c>
      <c r="E79">
        <f t="shared" si="17"/>
        <v>7</v>
      </c>
      <c r="F79">
        <v>4</v>
      </c>
      <c r="G79">
        <v>4</v>
      </c>
      <c r="H79">
        <v>1</v>
      </c>
      <c r="I79">
        <v>5</v>
      </c>
      <c r="J79">
        <v>1</v>
      </c>
      <c r="K79">
        <v>3</v>
      </c>
      <c r="L79">
        <v>3</v>
      </c>
      <c r="M79" t="s">
        <v>1407</v>
      </c>
      <c r="N79" t="s">
        <v>28</v>
      </c>
      <c r="O79" t="s">
        <v>145</v>
      </c>
      <c r="P79" t="s">
        <v>1408</v>
      </c>
      <c r="Q79" t="s">
        <v>1409</v>
      </c>
      <c r="S79">
        <f t="shared" si="18"/>
        <v>200210700</v>
      </c>
      <c r="T79">
        <f t="shared" si="19"/>
        <v>77</v>
      </c>
      <c r="U79">
        <f t="shared" si="20"/>
        <v>77</v>
      </c>
    </row>
    <row r="80" spans="1:21" x14ac:dyDescent="0.35">
      <c r="A80" t="str">
        <f t="shared" si="14"/>
        <v>78-79</v>
      </c>
      <c r="C80">
        <f t="shared" si="15"/>
        <v>20</v>
      </c>
      <c r="D80">
        <f t="shared" si="16"/>
        <v>20</v>
      </c>
      <c r="E80">
        <f t="shared" si="17"/>
        <v>13</v>
      </c>
      <c r="F80">
        <v>4</v>
      </c>
      <c r="G80">
        <v>2</v>
      </c>
      <c r="H80">
        <v>1</v>
      </c>
      <c r="I80">
        <v>0</v>
      </c>
      <c r="J80">
        <v>4</v>
      </c>
      <c r="K80">
        <v>4</v>
      </c>
      <c r="L80">
        <v>5</v>
      </c>
      <c r="M80" t="s">
        <v>1159</v>
      </c>
      <c r="N80" t="s">
        <v>28</v>
      </c>
      <c r="O80" t="s">
        <v>45</v>
      </c>
      <c r="P80" t="s">
        <v>1160</v>
      </c>
      <c r="Q80" t="s">
        <v>1161</v>
      </c>
      <c r="R80" t="s">
        <v>1162</v>
      </c>
      <c r="S80">
        <f t="shared" si="18"/>
        <v>200201300</v>
      </c>
      <c r="T80">
        <f t="shared" si="19"/>
        <v>78</v>
      </c>
      <c r="U80">
        <f t="shared" si="20"/>
        <v>79</v>
      </c>
    </row>
    <row r="81" spans="1:21" x14ac:dyDescent="0.35">
      <c r="A81" t="str">
        <f t="shared" si="14"/>
        <v>78-79</v>
      </c>
      <c r="C81">
        <f t="shared" si="15"/>
        <v>20</v>
      </c>
      <c r="D81">
        <f t="shared" si="16"/>
        <v>20</v>
      </c>
      <c r="E81">
        <f t="shared" si="17"/>
        <v>13</v>
      </c>
      <c r="F81">
        <v>2</v>
      </c>
      <c r="G81">
        <v>1</v>
      </c>
      <c r="H81">
        <v>0</v>
      </c>
      <c r="I81">
        <v>4</v>
      </c>
      <c r="J81">
        <v>4</v>
      </c>
      <c r="K81">
        <v>5</v>
      </c>
      <c r="L81">
        <v>4</v>
      </c>
      <c r="M81" t="s">
        <v>1131</v>
      </c>
      <c r="N81" t="s">
        <v>28</v>
      </c>
      <c r="O81" t="s">
        <v>373</v>
      </c>
      <c r="P81" t="s">
        <v>1132</v>
      </c>
      <c r="Q81" t="s">
        <v>1133</v>
      </c>
      <c r="S81">
        <f t="shared" si="18"/>
        <v>200201300</v>
      </c>
      <c r="T81">
        <f t="shared" si="19"/>
        <v>78</v>
      </c>
      <c r="U81">
        <f t="shared" si="20"/>
        <v>79</v>
      </c>
    </row>
    <row r="82" spans="1:21" x14ac:dyDescent="0.35">
      <c r="A82">
        <f t="shared" si="14"/>
        <v>80</v>
      </c>
      <c r="C82">
        <f t="shared" si="15"/>
        <v>20</v>
      </c>
      <c r="D82">
        <f t="shared" si="16"/>
        <v>20</v>
      </c>
      <c r="E82">
        <f t="shared" si="17"/>
        <v>10</v>
      </c>
      <c r="F82">
        <v>2</v>
      </c>
      <c r="G82">
        <v>6</v>
      </c>
      <c r="H82">
        <v>1</v>
      </c>
      <c r="I82">
        <v>1</v>
      </c>
      <c r="J82">
        <v>4</v>
      </c>
      <c r="K82" t="s">
        <v>20</v>
      </c>
      <c r="L82">
        <v>6</v>
      </c>
      <c r="M82" t="s">
        <v>1069</v>
      </c>
      <c r="N82" t="s">
        <v>28</v>
      </c>
      <c r="O82" t="s">
        <v>60</v>
      </c>
      <c r="P82" t="s">
        <v>1070</v>
      </c>
      <c r="Q82" t="s">
        <v>1071</v>
      </c>
      <c r="S82">
        <f t="shared" si="18"/>
        <v>200201000</v>
      </c>
      <c r="T82">
        <f t="shared" si="19"/>
        <v>80</v>
      </c>
      <c r="U82">
        <f t="shared" si="20"/>
        <v>80</v>
      </c>
    </row>
    <row r="83" spans="1:21" x14ac:dyDescent="0.35">
      <c r="A83">
        <f t="shared" si="14"/>
        <v>81</v>
      </c>
      <c r="C83">
        <f t="shared" si="15"/>
        <v>19</v>
      </c>
      <c r="D83">
        <f t="shared" si="16"/>
        <v>20</v>
      </c>
      <c r="E83">
        <f t="shared" si="17"/>
        <v>13</v>
      </c>
      <c r="F83">
        <v>3</v>
      </c>
      <c r="G83">
        <v>2</v>
      </c>
      <c r="H83">
        <v>1</v>
      </c>
      <c r="I83">
        <v>1</v>
      </c>
      <c r="J83">
        <v>4</v>
      </c>
      <c r="K83">
        <v>3</v>
      </c>
      <c r="L83">
        <v>6</v>
      </c>
      <c r="M83" t="s">
        <v>1465</v>
      </c>
      <c r="N83" t="s">
        <v>28</v>
      </c>
      <c r="O83" t="s">
        <v>50</v>
      </c>
      <c r="P83" t="s">
        <v>1466</v>
      </c>
      <c r="Q83" t="s">
        <v>1467</v>
      </c>
      <c r="R83" t="s">
        <v>93</v>
      </c>
      <c r="S83">
        <f t="shared" si="18"/>
        <v>190201300</v>
      </c>
      <c r="T83">
        <f t="shared" si="19"/>
        <v>81</v>
      </c>
      <c r="U83">
        <f t="shared" si="20"/>
        <v>81</v>
      </c>
    </row>
    <row r="84" spans="1:21" x14ac:dyDescent="0.35">
      <c r="A84">
        <f t="shared" si="14"/>
        <v>82</v>
      </c>
      <c r="C84">
        <f t="shared" si="15"/>
        <v>19</v>
      </c>
      <c r="D84">
        <f t="shared" si="16"/>
        <v>20</v>
      </c>
      <c r="E84">
        <f t="shared" si="17"/>
        <v>12</v>
      </c>
      <c r="F84">
        <v>2</v>
      </c>
      <c r="G84">
        <v>4</v>
      </c>
      <c r="H84">
        <v>1</v>
      </c>
      <c r="I84">
        <v>1</v>
      </c>
      <c r="J84">
        <v>4</v>
      </c>
      <c r="K84">
        <v>3</v>
      </c>
      <c r="L84">
        <v>5</v>
      </c>
      <c r="M84" t="s">
        <v>1333</v>
      </c>
      <c r="N84" t="s">
        <v>28</v>
      </c>
      <c r="O84" t="s">
        <v>373</v>
      </c>
      <c r="P84" t="s">
        <v>1334</v>
      </c>
      <c r="Q84" t="s">
        <v>1335</v>
      </c>
      <c r="S84">
        <f t="shared" si="18"/>
        <v>190201200</v>
      </c>
      <c r="T84">
        <f t="shared" si="19"/>
        <v>82</v>
      </c>
      <c r="U84">
        <f t="shared" si="20"/>
        <v>82</v>
      </c>
    </row>
    <row r="85" spans="1:21" x14ac:dyDescent="0.35">
      <c r="A85">
        <f t="shared" si="14"/>
        <v>83</v>
      </c>
      <c r="C85">
        <f t="shared" si="15"/>
        <v>19</v>
      </c>
      <c r="D85">
        <f t="shared" si="16"/>
        <v>20</v>
      </c>
      <c r="E85">
        <f t="shared" si="17"/>
        <v>11</v>
      </c>
      <c r="F85">
        <v>4</v>
      </c>
      <c r="G85">
        <v>2</v>
      </c>
      <c r="H85">
        <v>1</v>
      </c>
      <c r="I85">
        <v>2</v>
      </c>
      <c r="J85">
        <v>3</v>
      </c>
      <c r="K85">
        <v>4</v>
      </c>
      <c r="L85">
        <v>4</v>
      </c>
      <c r="M85" t="s">
        <v>463</v>
      </c>
      <c r="N85" t="s">
        <v>28</v>
      </c>
      <c r="O85" t="s">
        <v>121</v>
      </c>
      <c r="P85" t="s">
        <v>464</v>
      </c>
      <c r="Q85" t="s">
        <v>465</v>
      </c>
      <c r="S85">
        <f t="shared" si="18"/>
        <v>190201100</v>
      </c>
      <c r="T85">
        <f t="shared" si="19"/>
        <v>83</v>
      </c>
      <c r="U85">
        <f t="shared" si="20"/>
        <v>83</v>
      </c>
    </row>
    <row r="86" spans="1:21" x14ac:dyDescent="0.35">
      <c r="A86">
        <f t="shared" si="14"/>
        <v>84</v>
      </c>
      <c r="C86">
        <f t="shared" si="15"/>
        <v>19</v>
      </c>
      <c r="D86">
        <f t="shared" si="16"/>
        <v>20</v>
      </c>
      <c r="E86">
        <f t="shared" si="17"/>
        <v>9</v>
      </c>
      <c r="F86">
        <v>3</v>
      </c>
      <c r="G86">
        <v>5</v>
      </c>
      <c r="H86">
        <v>1</v>
      </c>
      <c r="I86">
        <v>2</v>
      </c>
      <c r="J86">
        <v>2</v>
      </c>
      <c r="K86">
        <v>4</v>
      </c>
      <c r="L86">
        <v>3</v>
      </c>
      <c r="M86" t="s">
        <v>1627</v>
      </c>
      <c r="N86" t="s">
        <v>28</v>
      </c>
      <c r="O86" t="s">
        <v>121</v>
      </c>
      <c r="P86" t="s">
        <v>1628</v>
      </c>
      <c r="Q86" t="s">
        <v>1629</v>
      </c>
      <c r="S86">
        <f t="shared" si="18"/>
        <v>190200900</v>
      </c>
      <c r="T86">
        <f t="shared" si="19"/>
        <v>84</v>
      </c>
      <c r="U86">
        <f t="shared" si="20"/>
        <v>84</v>
      </c>
    </row>
    <row r="87" spans="1:21" x14ac:dyDescent="0.35">
      <c r="A87">
        <f t="shared" si="14"/>
        <v>85</v>
      </c>
      <c r="C87">
        <f t="shared" si="15"/>
        <v>19</v>
      </c>
      <c r="D87">
        <f t="shared" si="16"/>
        <v>19</v>
      </c>
      <c r="E87">
        <f t="shared" si="17"/>
        <v>13</v>
      </c>
      <c r="F87">
        <v>0</v>
      </c>
      <c r="G87">
        <v>4</v>
      </c>
      <c r="H87">
        <v>2</v>
      </c>
      <c r="I87">
        <v>0</v>
      </c>
      <c r="J87">
        <v>2</v>
      </c>
      <c r="K87">
        <v>7</v>
      </c>
      <c r="L87">
        <v>4</v>
      </c>
      <c r="M87" t="s">
        <v>1031</v>
      </c>
      <c r="N87" t="s">
        <v>28</v>
      </c>
      <c r="O87" t="s">
        <v>100</v>
      </c>
      <c r="P87" t="s">
        <v>1032</v>
      </c>
      <c r="Q87" t="s">
        <v>1033</v>
      </c>
      <c r="R87" t="s">
        <v>1034</v>
      </c>
      <c r="S87">
        <f t="shared" si="18"/>
        <v>190191300</v>
      </c>
      <c r="T87">
        <f t="shared" si="19"/>
        <v>85</v>
      </c>
      <c r="U87">
        <f t="shared" si="20"/>
        <v>85</v>
      </c>
    </row>
    <row r="88" spans="1:21" x14ac:dyDescent="0.35">
      <c r="A88">
        <f t="shared" si="14"/>
        <v>86</v>
      </c>
      <c r="C88">
        <f t="shared" si="15"/>
        <v>19</v>
      </c>
      <c r="D88">
        <f t="shared" si="16"/>
        <v>19</v>
      </c>
      <c r="E88">
        <f t="shared" si="17"/>
        <v>7</v>
      </c>
      <c r="F88">
        <v>5</v>
      </c>
      <c r="G88">
        <v>3</v>
      </c>
      <c r="H88">
        <v>1</v>
      </c>
      <c r="I88">
        <v>3</v>
      </c>
      <c r="J88" t="s">
        <v>20</v>
      </c>
      <c r="K88">
        <v>3</v>
      </c>
      <c r="L88">
        <v>4</v>
      </c>
      <c r="M88" t="s">
        <v>1000</v>
      </c>
      <c r="N88" t="s">
        <v>28</v>
      </c>
      <c r="O88" t="s">
        <v>50</v>
      </c>
      <c r="P88" t="s">
        <v>1001</v>
      </c>
      <c r="Q88" t="s">
        <v>1002</v>
      </c>
      <c r="R88" t="s">
        <v>745</v>
      </c>
      <c r="S88">
        <f t="shared" si="18"/>
        <v>190190700</v>
      </c>
      <c r="T88">
        <f t="shared" si="19"/>
        <v>86</v>
      </c>
      <c r="U88">
        <f t="shared" si="20"/>
        <v>86</v>
      </c>
    </row>
    <row r="89" spans="1:21" x14ac:dyDescent="0.35">
      <c r="A89">
        <f t="shared" si="14"/>
        <v>87</v>
      </c>
      <c r="C89">
        <f t="shared" si="15"/>
        <v>19</v>
      </c>
      <c r="D89">
        <f t="shared" si="16"/>
        <v>19</v>
      </c>
      <c r="E89">
        <f t="shared" si="17"/>
        <v>6</v>
      </c>
      <c r="F89">
        <v>4</v>
      </c>
      <c r="G89">
        <v>7</v>
      </c>
      <c r="H89" t="s">
        <v>20</v>
      </c>
      <c r="I89">
        <v>2</v>
      </c>
      <c r="J89">
        <v>6</v>
      </c>
      <c r="K89" t="s">
        <v>20</v>
      </c>
      <c r="L89" t="s">
        <v>20</v>
      </c>
      <c r="M89" t="s">
        <v>361</v>
      </c>
      <c r="N89" t="s">
        <v>28</v>
      </c>
      <c r="O89" t="s">
        <v>362</v>
      </c>
      <c r="P89" t="s">
        <v>363</v>
      </c>
      <c r="Q89" t="s">
        <v>364</v>
      </c>
      <c r="R89" t="s">
        <v>365</v>
      </c>
      <c r="S89">
        <f t="shared" si="18"/>
        <v>190190600</v>
      </c>
      <c r="T89">
        <f t="shared" si="19"/>
        <v>87</v>
      </c>
      <c r="U89">
        <f t="shared" si="20"/>
        <v>87</v>
      </c>
    </row>
    <row r="90" spans="1:21" x14ac:dyDescent="0.35">
      <c r="A90">
        <f t="shared" si="14"/>
        <v>88</v>
      </c>
      <c r="C90">
        <f t="shared" si="15"/>
        <v>19</v>
      </c>
      <c r="D90">
        <f t="shared" si="16"/>
        <v>19</v>
      </c>
      <c r="E90">
        <f t="shared" si="17"/>
        <v>4</v>
      </c>
      <c r="F90">
        <v>3</v>
      </c>
      <c r="G90">
        <v>5</v>
      </c>
      <c r="H90">
        <v>7</v>
      </c>
      <c r="I90" t="s">
        <v>20</v>
      </c>
      <c r="J90" t="s">
        <v>20</v>
      </c>
      <c r="K90">
        <v>4</v>
      </c>
      <c r="L90" t="s">
        <v>20</v>
      </c>
      <c r="M90" t="s">
        <v>1517</v>
      </c>
      <c r="N90" t="s">
        <v>28</v>
      </c>
      <c r="O90" t="s">
        <v>887</v>
      </c>
      <c r="P90" t="s">
        <v>1518</v>
      </c>
      <c r="Q90" t="s">
        <v>1519</v>
      </c>
      <c r="R90" t="s">
        <v>890</v>
      </c>
      <c r="S90">
        <f t="shared" si="18"/>
        <v>190190400</v>
      </c>
      <c r="T90">
        <f t="shared" si="19"/>
        <v>88</v>
      </c>
      <c r="U90">
        <f t="shared" si="20"/>
        <v>88</v>
      </c>
    </row>
    <row r="91" spans="1:21" x14ac:dyDescent="0.35">
      <c r="A91">
        <f t="shared" si="14"/>
        <v>89</v>
      </c>
      <c r="C91">
        <f t="shared" si="15"/>
        <v>18</v>
      </c>
      <c r="D91">
        <f t="shared" si="16"/>
        <v>18</v>
      </c>
      <c r="E91">
        <f t="shared" si="17"/>
        <v>14</v>
      </c>
      <c r="F91" t="s">
        <v>20</v>
      </c>
      <c r="G91">
        <v>3</v>
      </c>
      <c r="H91" t="s">
        <v>20</v>
      </c>
      <c r="I91">
        <v>1</v>
      </c>
      <c r="J91">
        <v>5</v>
      </c>
      <c r="K91" t="s">
        <v>20</v>
      </c>
      <c r="L91">
        <v>9</v>
      </c>
      <c r="M91" t="s">
        <v>240</v>
      </c>
      <c r="N91" t="s">
        <v>28</v>
      </c>
      <c r="O91" t="s">
        <v>156</v>
      </c>
      <c r="P91" t="s">
        <v>241</v>
      </c>
      <c r="Q91" t="s">
        <v>242</v>
      </c>
      <c r="R91" t="s">
        <v>159</v>
      </c>
      <c r="S91">
        <f t="shared" si="18"/>
        <v>180181400</v>
      </c>
      <c r="T91">
        <f t="shared" si="19"/>
        <v>89</v>
      </c>
      <c r="U91">
        <f t="shared" si="20"/>
        <v>89</v>
      </c>
    </row>
    <row r="92" spans="1:21" x14ac:dyDescent="0.35">
      <c r="A92">
        <f t="shared" si="14"/>
        <v>90</v>
      </c>
      <c r="C92">
        <f t="shared" si="15"/>
        <v>18</v>
      </c>
      <c r="D92">
        <f t="shared" si="16"/>
        <v>18</v>
      </c>
      <c r="E92">
        <f t="shared" si="17"/>
        <v>12</v>
      </c>
      <c r="F92" t="s">
        <v>20</v>
      </c>
      <c r="G92">
        <v>4</v>
      </c>
      <c r="H92">
        <v>2</v>
      </c>
      <c r="I92" t="s">
        <v>20</v>
      </c>
      <c r="J92">
        <v>8</v>
      </c>
      <c r="K92">
        <v>4</v>
      </c>
      <c r="L92" t="s">
        <v>20</v>
      </c>
      <c r="M92" t="s">
        <v>504</v>
      </c>
      <c r="N92" t="s">
        <v>28</v>
      </c>
      <c r="O92" t="s">
        <v>134</v>
      </c>
      <c r="P92" t="s">
        <v>505</v>
      </c>
      <c r="R92" t="s">
        <v>506</v>
      </c>
      <c r="S92">
        <f t="shared" si="18"/>
        <v>180181200</v>
      </c>
      <c r="T92">
        <f t="shared" si="19"/>
        <v>90</v>
      </c>
      <c r="U92">
        <f t="shared" si="20"/>
        <v>90</v>
      </c>
    </row>
    <row r="93" spans="1:21" x14ac:dyDescent="0.35">
      <c r="A93" t="str">
        <f t="shared" si="14"/>
        <v>91-92</v>
      </c>
      <c r="C93">
        <f t="shared" si="15"/>
        <v>18</v>
      </c>
      <c r="D93">
        <f t="shared" si="16"/>
        <v>18</v>
      </c>
      <c r="E93">
        <f t="shared" si="17"/>
        <v>11</v>
      </c>
      <c r="F93">
        <v>1</v>
      </c>
      <c r="G93">
        <v>3</v>
      </c>
      <c r="H93">
        <v>0</v>
      </c>
      <c r="I93">
        <v>3</v>
      </c>
      <c r="J93">
        <v>4</v>
      </c>
      <c r="K93">
        <v>4</v>
      </c>
      <c r="L93">
        <v>3</v>
      </c>
      <c r="M93" t="s">
        <v>1163</v>
      </c>
      <c r="N93" t="s">
        <v>28</v>
      </c>
      <c r="O93" t="s">
        <v>373</v>
      </c>
      <c r="P93" t="s">
        <v>1164</v>
      </c>
      <c r="Q93" t="s">
        <v>1165</v>
      </c>
      <c r="S93">
        <f t="shared" si="18"/>
        <v>180181100</v>
      </c>
      <c r="T93">
        <f t="shared" si="19"/>
        <v>91</v>
      </c>
      <c r="U93">
        <f t="shared" si="20"/>
        <v>92</v>
      </c>
    </row>
    <row r="94" spans="1:21" x14ac:dyDescent="0.35">
      <c r="A94" t="str">
        <f t="shared" si="14"/>
        <v>91-92</v>
      </c>
      <c r="C94">
        <f t="shared" si="15"/>
        <v>18</v>
      </c>
      <c r="D94">
        <f t="shared" si="16"/>
        <v>18</v>
      </c>
      <c r="E94">
        <f t="shared" si="17"/>
        <v>11</v>
      </c>
      <c r="F94">
        <v>0</v>
      </c>
      <c r="G94">
        <v>3</v>
      </c>
      <c r="H94">
        <v>1</v>
      </c>
      <c r="I94">
        <v>3</v>
      </c>
      <c r="J94">
        <v>4</v>
      </c>
      <c r="K94">
        <v>5</v>
      </c>
      <c r="L94">
        <v>2</v>
      </c>
      <c r="M94" t="s">
        <v>955</v>
      </c>
      <c r="N94" t="s">
        <v>28</v>
      </c>
      <c r="O94" t="s">
        <v>651</v>
      </c>
      <c r="P94" t="s">
        <v>956</v>
      </c>
      <c r="Q94" t="s">
        <v>957</v>
      </c>
      <c r="R94" t="s">
        <v>654</v>
      </c>
      <c r="S94">
        <f t="shared" si="18"/>
        <v>180181100</v>
      </c>
      <c r="T94">
        <f t="shared" si="19"/>
        <v>91</v>
      </c>
      <c r="U94">
        <f t="shared" si="20"/>
        <v>92</v>
      </c>
    </row>
    <row r="95" spans="1:21" x14ac:dyDescent="0.35">
      <c r="A95">
        <f t="shared" si="14"/>
        <v>93</v>
      </c>
      <c r="C95">
        <f t="shared" si="15"/>
        <v>18</v>
      </c>
      <c r="D95">
        <f t="shared" si="16"/>
        <v>18</v>
      </c>
      <c r="E95">
        <f t="shared" si="17"/>
        <v>8</v>
      </c>
      <c r="F95">
        <v>5</v>
      </c>
      <c r="G95">
        <v>2</v>
      </c>
      <c r="H95">
        <v>3</v>
      </c>
      <c r="I95" t="s">
        <v>20</v>
      </c>
      <c r="J95">
        <v>3</v>
      </c>
      <c r="K95">
        <v>5</v>
      </c>
      <c r="L95" t="s">
        <v>20</v>
      </c>
      <c r="M95" t="s">
        <v>1267</v>
      </c>
      <c r="N95" t="s">
        <v>28</v>
      </c>
      <c r="O95" t="s">
        <v>134</v>
      </c>
      <c r="P95" t="s">
        <v>1268</v>
      </c>
      <c r="Q95" t="s">
        <v>1269</v>
      </c>
      <c r="R95" t="s">
        <v>506</v>
      </c>
      <c r="S95">
        <f t="shared" si="18"/>
        <v>180180800</v>
      </c>
      <c r="T95">
        <f t="shared" si="19"/>
        <v>93</v>
      </c>
      <c r="U95">
        <f t="shared" si="20"/>
        <v>93</v>
      </c>
    </row>
    <row r="96" spans="1:21" x14ac:dyDescent="0.35">
      <c r="A96">
        <f t="shared" si="14"/>
        <v>94</v>
      </c>
      <c r="C96">
        <f t="shared" si="15"/>
        <v>18</v>
      </c>
      <c r="D96">
        <f t="shared" si="16"/>
        <v>18</v>
      </c>
      <c r="E96">
        <f t="shared" si="17"/>
        <v>6</v>
      </c>
      <c r="F96">
        <v>5</v>
      </c>
      <c r="G96">
        <v>1</v>
      </c>
      <c r="H96">
        <v>5</v>
      </c>
      <c r="I96">
        <v>1</v>
      </c>
      <c r="J96">
        <v>4</v>
      </c>
      <c r="K96" t="s">
        <v>20</v>
      </c>
      <c r="L96">
        <v>2</v>
      </c>
      <c r="M96" t="s">
        <v>1239</v>
      </c>
      <c r="N96" t="s">
        <v>28</v>
      </c>
      <c r="O96" t="s">
        <v>60</v>
      </c>
      <c r="P96" t="s">
        <v>1240</v>
      </c>
      <c r="Q96" t="s">
        <v>1241</v>
      </c>
      <c r="S96">
        <f t="shared" si="18"/>
        <v>180180600</v>
      </c>
      <c r="T96">
        <f t="shared" si="19"/>
        <v>94</v>
      </c>
      <c r="U96">
        <f t="shared" si="20"/>
        <v>94</v>
      </c>
    </row>
    <row r="97" spans="1:21" x14ac:dyDescent="0.35">
      <c r="A97">
        <f t="shared" ref="A97:A128" si="21">IF(ISBLANK($M97),"",IF($T97=$U97,$T97,$T97&amp;"-"&amp;$U97))</f>
        <v>95</v>
      </c>
      <c r="C97">
        <f t="shared" ref="C97:C128" si="22">$D97-MINA($F97:$L97)</f>
        <v>17</v>
      </c>
      <c r="D97">
        <f t="shared" ref="D97:D128" si="23">SUM($F97:$L97)</f>
        <v>19</v>
      </c>
      <c r="E97">
        <f t="shared" ref="E97:E128" si="24">SUM($J97:$L97)</f>
        <v>10</v>
      </c>
      <c r="F97">
        <v>3</v>
      </c>
      <c r="G97">
        <v>2</v>
      </c>
      <c r="H97">
        <v>2</v>
      </c>
      <c r="I97">
        <v>2</v>
      </c>
      <c r="J97">
        <v>3</v>
      </c>
      <c r="K97">
        <v>3</v>
      </c>
      <c r="L97">
        <v>4</v>
      </c>
      <c r="M97" t="s">
        <v>1547</v>
      </c>
      <c r="N97" t="s">
        <v>28</v>
      </c>
      <c r="O97" t="s">
        <v>29</v>
      </c>
      <c r="P97" t="s">
        <v>1548</v>
      </c>
      <c r="Q97" t="s">
        <v>1549</v>
      </c>
      <c r="R97" t="s">
        <v>1550</v>
      </c>
      <c r="S97">
        <f t="shared" ref="S97:S128" si="25">$C97*10000000+$D97*10000+$E97*100</f>
        <v>170191000</v>
      </c>
      <c r="T97">
        <f t="shared" si="19"/>
        <v>95</v>
      </c>
      <c r="U97">
        <f t="shared" si="20"/>
        <v>95</v>
      </c>
    </row>
    <row r="98" spans="1:21" x14ac:dyDescent="0.35">
      <c r="A98">
        <f t="shared" si="21"/>
        <v>96</v>
      </c>
      <c r="C98">
        <f t="shared" si="22"/>
        <v>16</v>
      </c>
      <c r="D98">
        <f t="shared" si="23"/>
        <v>17</v>
      </c>
      <c r="E98">
        <f t="shared" si="24"/>
        <v>6</v>
      </c>
      <c r="F98">
        <v>4</v>
      </c>
      <c r="G98">
        <v>4</v>
      </c>
      <c r="H98">
        <v>2</v>
      </c>
      <c r="I98">
        <v>1</v>
      </c>
      <c r="J98">
        <v>3</v>
      </c>
      <c r="K98">
        <v>1</v>
      </c>
      <c r="L98">
        <v>2</v>
      </c>
      <c r="M98" t="s">
        <v>1166</v>
      </c>
      <c r="N98" t="s">
        <v>28</v>
      </c>
      <c r="O98" t="s">
        <v>55</v>
      </c>
      <c r="P98" t="s">
        <v>1167</v>
      </c>
      <c r="Q98" t="s">
        <v>1168</v>
      </c>
      <c r="R98" t="s">
        <v>128</v>
      </c>
      <c r="S98">
        <f t="shared" si="25"/>
        <v>160170600</v>
      </c>
      <c r="T98">
        <f t="shared" si="19"/>
        <v>96</v>
      </c>
      <c r="U98">
        <f t="shared" si="20"/>
        <v>96</v>
      </c>
    </row>
    <row r="99" spans="1:21" x14ac:dyDescent="0.35">
      <c r="A99">
        <f t="shared" si="21"/>
        <v>97</v>
      </c>
      <c r="C99">
        <f t="shared" si="22"/>
        <v>16</v>
      </c>
      <c r="D99">
        <f t="shared" si="23"/>
        <v>16</v>
      </c>
      <c r="E99">
        <f t="shared" si="24"/>
        <v>12</v>
      </c>
      <c r="F99">
        <v>0</v>
      </c>
      <c r="G99">
        <v>2</v>
      </c>
      <c r="H99">
        <v>1</v>
      </c>
      <c r="I99">
        <v>1</v>
      </c>
      <c r="J99">
        <v>4</v>
      </c>
      <c r="K99">
        <v>6</v>
      </c>
      <c r="L99">
        <v>2</v>
      </c>
      <c r="M99" t="s">
        <v>988</v>
      </c>
      <c r="N99" t="s">
        <v>28</v>
      </c>
      <c r="O99" t="s">
        <v>134</v>
      </c>
      <c r="P99" t="s">
        <v>989</v>
      </c>
      <c r="Q99" t="s">
        <v>990</v>
      </c>
      <c r="R99" t="s">
        <v>922</v>
      </c>
      <c r="S99">
        <f t="shared" si="25"/>
        <v>160161200</v>
      </c>
      <c r="T99">
        <f t="shared" ref="T99:T130" si="26">IF(ISBLANK($M99),"",1+COUNTIF($S$3:$S$1998,"&gt;"&amp;$S99))</f>
        <v>97</v>
      </c>
      <c r="U99">
        <f t="shared" ref="U99:U130" si="27">IF(ISBLANK($M99),"",COUNTIF($S$3:$S$1998,"&gt;"&amp;$S99)+COUNTIF($S$3:$S$1998,$S99))</f>
        <v>97</v>
      </c>
    </row>
    <row r="100" spans="1:21" x14ac:dyDescent="0.35">
      <c r="A100">
        <f t="shared" si="21"/>
        <v>98</v>
      </c>
      <c r="C100">
        <f t="shared" si="22"/>
        <v>15</v>
      </c>
      <c r="D100">
        <f t="shared" si="23"/>
        <v>16</v>
      </c>
      <c r="E100">
        <f t="shared" si="24"/>
        <v>8</v>
      </c>
      <c r="F100">
        <v>1</v>
      </c>
      <c r="G100">
        <v>2</v>
      </c>
      <c r="H100">
        <v>3</v>
      </c>
      <c r="I100">
        <v>2</v>
      </c>
      <c r="J100">
        <v>1</v>
      </c>
      <c r="K100">
        <v>2</v>
      </c>
      <c r="L100">
        <v>5</v>
      </c>
      <c r="M100" t="s">
        <v>1435</v>
      </c>
      <c r="N100" t="s">
        <v>28</v>
      </c>
      <c r="O100" t="s">
        <v>121</v>
      </c>
      <c r="P100" t="s">
        <v>1436</v>
      </c>
      <c r="Q100" t="s">
        <v>1437</v>
      </c>
      <c r="S100">
        <f t="shared" si="25"/>
        <v>150160800</v>
      </c>
      <c r="T100">
        <f t="shared" si="26"/>
        <v>98</v>
      </c>
      <c r="U100">
        <f t="shared" si="27"/>
        <v>98</v>
      </c>
    </row>
    <row r="101" spans="1:21" x14ac:dyDescent="0.35">
      <c r="A101">
        <f t="shared" si="21"/>
        <v>99</v>
      </c>
      <c r="C101">
        <f t="shared" si="22"/>
        <v>15</v>
      </c>
      <c r="D101">
        <f t="shared" si="23"/>
        <v>15</v>
      </c>
      <c r="E101">
        <f t="shared" si="24"/>
        <v>9</v>
      </c>
      <c r="F101" t="s">
        <v>20</v>
      </c>
      <c r="G101">
        <v>3</v>
      </c>
      <c r="H101">
        <v>3</v>
      </c>
      <c r="I101" t="s">
        <v>20</v>
      </c>
      <c r="J101" t="s">
        <v>20</v>
      </c>
      <c r="K101">
        <v>3</v>
      </c>
      <c r="L101">
        <v>6</v>
      </c>
      <c r="M101" t="s">
        <v>861</v>
      </c>
      <c r="N101" t="s">
        <v>28</v>
      </c>
      <c r="O101" t="s">
        <v>134</v>
      </c>
      <c r="P101" t="s">
        <v>862</v>
      </c>
      <c r="R101" t="s">
        <v>506</v>
      </c>
      <c r="S101">
        <f t="shared" si="25"/>
        <v>150150900</v>
      </c>
      <c r="T101">
        <f t="shared" si="26"/>
        <v>99</v>
      </c>
      <c r="U101">
        <f t="shared" si="27"/>
        <v>99</v>
      </c>
    </row>
    <row r="102" spans="1:21" x14ac:dyDescent="0.35">
      <c r="A102">
        <f t="shared" si="21"/>
        <v>100</v>
      </c>
      <c r="C102">
        <f t="shared" si="22"/>
        <v>15</v>
      </c>
      <c r="D102">
        <f t="shared" si="23"/>
        <v>15</v>
      </c>
      <c r="E102">
        <f t="shared" si="24"/>
        <v>8</v>
      </c>
      <c r="F102">
        <v>2</v>
      </c>
      <c r="G102">
        <v>3</v>
      </c>
      <c r="H102" t="s">
        <v>20</v>
      </c>
      <c r="I102">
        <v>2</v>
      </c>
      <c r="J102">
        <v>5</v>
      </c>
      <c r="K102">
        <v>3</v>
      </c>
      <c r="L102" t="s">
        <v>20</v>
      </c>
      <c r="M102" t="s">
        <v>673</v>
      </c>
      <c r="N102" t="s">
        <v>28</v>
      </c>
      <c r="O102" t="s">
        <v>161</v>
      </c>
      <c r="P102" t="s">
        <v>674</v>
      </c>
      <c r="Q102" t="s">
        <v>675</v>
      </c>
      <c r="R102" t="s">
        <v>413</v>
      </c>
      <c r="S102">
        <f t="shared" si="25"/>
        <v>150150800</v>
      </c>
      <c r="T102">
        <f t="shared" si="26"/>
        <v>100</v>
      </c>
      <c r="U102">
        <f t="shared" si="27"/>
        <v>100</v>
      </c>
    </row>
    <row r="103" spans="1:21" x14ac:dyDescent="0.35">
      <c r="A103">
        <f t="shared" si="21"/>
        <v>101</v>
      </c>
      <c r="C103">
        <f t="shared" si="22"/>
        <v>15</v>
      </c>
      <c r="D103">
        <f t="shared" si="23"/>
        <v>15</v>
      </c>
      <c r="E103">
        <f t="shared" si="24"/>
        <v>7</v>
      </c>
      <c r="F103">
        <v>4</v>
      </c>
      <c r="G103">
        <v>4</v>
      </c>
      <c r="H103" t="s">
        <v>20</v>
      </c>
      <c r="I103" t="s">
        <v>20</v>
      </c>
      <c r="J103" t="s">
        <v>20</v>
      </c>
      <c r="K103">
        <v>2</v>
      </c>
      <c r="L103">
        <v>5</v>
      </c>
      <c r="M103" t="s">
        <v>568</v>
      </c>
      <c r="N103" t="s">
        <v>28</v>
      </c>
      <c r="O103" t="s">
        <v>100</v>
      </c>
      <c r="P103" t="s">
        <v>569</v>
      </c>
      <c r="Q103" t="s">
        <v>570</v>
      </c>
      <c r="R103" t="s">
        <v>103</v>
      </c>
      <c r="S103">
        <f t="shared" si="25"/>
        <v>150150700</v>
      </c>
      <c r="T103">
        <f t="shared" si="26"/>
        <v>101</v>
      </c>
      <c r="U103">
        <f t="shared" si="27"/>
        <v>101</v>
      </c>
    </row>
    <row r="104" spans="1:21" x14ac:dyDescent="0.35">
      <c r="A104" t="str">
        <f t="shared" si="21"/>
        <v>102-103</v>
      </c>
      <c r="C104">
        <f t="shared" si="22"/>
        <v>15</v>
      </c>
      <c r="D104">
        <f t="shared" si="23"/>
        <v>15</v>
      </c>
      <c r="E104">
        <f t="shared" si="24"/>
        <v>5</v>
      </c>
      <c r="F104">
        <v>4</v>
      </c>
      <c r="G104">
        <v>6</v>
      </c>
      <c r="H104">
        <v>0</v>
      </c>
      <c r="I104">
        <v>0</v>
      </c>
      <c r="J104">
        <v>1</v>
      </c>
      <c r="K104">
        <v>4</v>
      </c>
      <c r="L104" t="s">
        <v>20</v>
      </c>
      <c r="M104" t="s">
        <v>1156</v>
      </c>
      <c r="N104" t="s">
        <v>28</v>
      </c>
      <c r="O104" t="s">
        <v>121</v>
      </c>
      <c r="P104" t="s">
        <v>1157</v>
      </c>
      <c r="Q104" t="s">
        <v>1158</v>
      </c>
      <c r="S104">
        <f t="shared" si="25"/>
        <v>150150500</v>
      </c>
      <c r="T104">
        <f t="shared" si="26"/>
        <v>102</v>
      </c>
      <c r="U104">
        <f t="shared" si="27"/>
        <v>103</v>
      </c>
    </row>
    <row r="105" spans="1:21" x14ac:dyDescent="0.35">
      <c r="A105" t="str">
        <f t="shared" si="21"/>
        <v>102-103</v>
      </c>
      <c r="C105">
        <f t="shared" si="22"/>
        <v>15</v>
      </c>
      <c r="D105">
        <f t="shared" si="23"/>
        <v>15</v>
      </c>
      <c r="E105">
        <f t="shared" si="24"/>
        <v>5</v>
      </c>
      <c r="F105">
        <v>2</v>
      </c>
      <c r="G105">
        <v>3</v>
      </c>
      <c r="H105">
        <v>1</v>
      </c>
      <c r="I105">
        <v>4</v>
      </c>
      <c r="J105">
        <v>1</v>
      </c>
      <c r="K105">
        <v>4</v>
      </c>
      <c r="L105" t="s">
        <v>20</v>
      </c>
      <c r="M105" t="s">
        <v>133</v>
      </c>
      <c r="N105" t="s">
        <v>28</v>
      </c>
      <c r="O105" t="s">
        <v>134</v>
      </c>
      <c r="P105" t="s">
        <v>135</v>
      </c>
      <c r="Q105" t="s">
        <v>136</v>
      </c>
      <c r="R105" t="s">
        <v>137</v>
      </c>
      <c r="S105">
        <f t="shared" si="25"/>
        <v>150150500</v>
      </c>
      <c r="T105">
        <f t="shared" si="26"/>
        <v>102</v>
      </c>
      <c r="U105">
        <f t="shared" si="27"/>
        <v>103</v>
      </c>
    </row>
    <row r="106" spans="1:21" x14ac:dyDescent="0.35">
      <c r="A106">
        <f t="shared" si="21"/>
        <v>104</v>
      </c>
      <c r="C106">
        <f t="shared" si="22"/>
        <v>14</v>
      </c>
      <c r="D106">
        <f t="shared" si="23"/>
        <v>15</v>
      </c>
      <c r="E106">
        <f t="shared" si="24"/>
        <v>7</v>
      </c>
      <c r="F106">
        <v>3</v>
      </c>
      <c r="G106">
        <v>2</v>
      </c>
      <c r="H106">
        <v>1</v>
      </c>
      <c r="I106">
        <v>2</v>
      </c>
      <c r="J106">
        <v>1</v>
      </c>
      <c r="K106">
        <v>3</v>
      </c>
      <c r="L106">
        <v>3</v>
      </c>
      <c r="M106" t="s">
        <v>125</v>
      </c>
      <c r="N106" t="s">
        <v>28</v>
      </c>
      <c r="O106" t="s">
        <v>55</v>
      </c>
      <c r="P106" t="s">
        <v>126</v>
      </c>
      <c r="Q106" t="s">
        <v>127</v>
      </c>
      <c r="R106" t="s">
        <v>128</v>
      </c>
      <c r="S106">
        <f t="shared" si="25"/>
        <v>140150700</v>
      </c>
      <c r="T106">
        <f t="shared" si="26"/>
        <v>104</v>
      </c>
      <c r="U106">
        <f t="shared" si="27"/>
        <v>104</v>
      </c>
    </row>
    <row r="107" spans="1:21" x14ac:dyDescent="0.35">
      <c r="A107">
        <f t="shared" si="21"/>
        <v>105</v>
      </c>
      <c r="C107">
        <f t="shared" si="22"/>
        <v>14</v>
      </c>
      <c r="D107">
        <f t="shared" si="23"/>
        <v>15</v>
      </c>
      <c r="E107">
        <f t="shared" si="24"/>
        <v>6</v>
      </c>
      <c r="F107">
        <v>1</v>
      </c>
      <c r="G107">
        <v>4</v>
      </c>
      <c r="H107">
        <v>3</v>
      </c>
      <c r="I107">
        <v>1</v>
      </c>
      <c r="J107">
        <v>2</v>
      </c>
      <c r="K107">
        <v>2</v>
      </c>
      <c r="L107">
        <v>2</v>
      </c>
      <c r="M107" t="s">
        <v>450</v>
      </c>
      <c r="N107" t="s">
        <v>28</v>
      </c>
      <c r="O107" t="s">
        <v>60</v>
      </c>
      <c r="P107" t="s">
        <v>451</v>
      </c>
      <c r="Q107" t="s">
        <v>452</v>
      </c>
      <c r="R107" t="s">
        <v>327</v>
      </c>
      <c r="S107">
        <f t="shared" si="25"/>
        <v>140150600</v>
      </c>
      <c r="T107">
        <f t="shared" si="26"/>
        <v>105</v>
      </c>
      <c r="U107">
        <f t="shared" si="27"/>
        <v>105</v>
      </c>
    </row>
    <row r="108" spans="1:21" x14ac:dyDescent="0.35">
      <c r="A108">
        <f t="shared" si="21"/>
        <v>106</v>
      </c>
      <c r="C108">
        <f t="shared" si="22"/>
        <v>14</v>
      </c>
      <c r="D108">
        <f t="shared" si="23"/>
        <v>14</v>
      </c>
      <c r="E108">
        <f t="shared" si="24"/>
        <v>8</v>
      </c>
      <c r="F108">
        <v>0</v>
      </c>
      <c r="G108">
        <v>4</v>
      </c>
      <c r="H108">
        <v>2</v>
      </c>
      <c r="I108" t="s">
        <v>20</v>
      </c>
      <c r="J108">
        <v>3</v>
      </c>
      <c r="K108">
        <v>2</v>
      </c>
      <c r="L108">
        <v>3</v>
      </c>
      <c r="M108" t="s">
        <v>1099</v>
      </c>
      <c r="N108" t="s">
        <v>28</v>
      </c>
      <c r="O108" t="s">
        <v>281</v>
      </c>
      <c r="P108" t="s">
        <v>1100</v>
      </c>
      <c r="Q108" t="s">
        <v>1101</v>
      </c>
      <c r="S108">
        <f t="shared" si="25"/>
        <v>140140800</v>
      </c>
      <c r="T108">
        <f t="shared" si="26"/>
        <v>106</v>
      </c>
      <c r="U108">
        <f t="shared" si="27"/>
        <v>106</v>
      </c>
    </row>
    <row r="109" spans="1:21" x14ac:dyDescent="0.35">
      <c r="A109">
        <f t="shared" si="21"/>
        <v>107</v>
      </c>
      <c r="C109">
        <f t="shared" si="22"/>
        <v>14</v>
      </c>
      <c r="D109">
        <f t="shared" si="23"/>
        <v>14</v>
      </c>
      <c r="E109">
        <f t="shared" si="24"/>
        <v>7</v>
      </c>
      <c r="F109">
        <v>3</v>
      </c>
      <c r="G109">
        <v>3</v>
      </c>
      <c r="H109" t="s">
        <v>20</v>
      </c>
      <c r="I109">
        <v>1</v>
      </c>
      <c r="J109">
        <v>2</v>
      </c>
      <c r="K109">
        <v>3</v>
      </c>
      <c r="L109">
        <v>2</v>
      </c>
      <c r="M109" t="s">
        <v>222</v>
      </c>
      <c r="N109" t="s">
        <v>28</v>
      </c>
      <c r="O109" t="s">
        <v>121</v>
      </c>
      <c r="P109" t="s">
        <v>223</v>
      </c>
      <c r="Q109" t="s">
        <v>224</v>
      </c>
      <c r="S109">
        <f t="shared" si="25"/>
        <v>140140700</v>
      </c>
      <c r="T109">
        <f t="shared" si="26"/>
        <v>107</v>
      </c>
      <c r="U109">
        <f t="shared" si="27"/>
        <v>107</v>
      </c>
    </row>
    <row r="110" spans="1:21" x14ac:dyDescent="0.35">
      <c r="A110">
        <f t="shared" si="21"/>
        <v>108</v>
      </c>
      <c r="C110">
        <f t="shared" si="22"/>
        <v>14</v>
      </c>
      <c r="D110">
        <f t="shared" si="23"/>
        <v>14</v>
      </c>
      <c r="E110">
        <f t="shared" si="24"/>
        <v>5</v>
      </c>
      <c r="F110">
        <v>5</v>
      </c>
      <c r="G110">
        <v>2</v>
      </c>
      <c r="H110">
        <v>1</v>
      </c>
      <c r="I110">
        <v>1</v>
      </c>
      <c r="J110" t="s">
        <v>20</v>
      </c>
      <c r="K110">
        <v>1</v>
      </c>
      <c r="L110">
        <v>4</v>
      </c>
      <c r="M110" t="s">
        <v>931</v>
      </c>
      <c r="N110" t="s">
        <v>28</v>
      </c>
      <c r="O110" t="s">
        <v>50</v>
      </c>
      <c r="P110" t="s">
        <v>932</v>
      </c>
      <c r="Q110" t="s">
        <v>933</v>
      </c>
      <c r="R110" t="s">
        <v>934</v>
      </c>
      <c r="S110">
        <f t="shared" si="25"/>
        <v>140140500</v>
      </c>
      <c r="T110">
        <f t="shared" si="26"/>
        <v>108</v>
      </c>
      <c r="U110">
        <f t="shared" si="27"/>
        <v>108</v>
      </c>
    </row>
    <row r="111" spans="1:21" x14ac:dyDescent="0.35">
      <c r="A111">
        <f t="shared" si="21"/>
        <v>109</v>
      </c>
      <c r="C111">
        <f t="shared" si="22"/>
        <v>13</v>
      </c>
      <c r="D111">
        <f t="shared" si="23"/>
        <v>14</v>
      </c>
      <c r="E111">
        <f t="shared" si="24"/>
        <v>9</v>
      </c>
      <c r="F111">
        <v>1</v>
      </c>
      <c r="G111">
        <v>1</v>
      </c>
      <c r="H111">
        <v>1</v>
      </c>
      <c r="I111">
        <v>2</v>
      </c>
      <c r="J111">
        <v>2</v>
      </c>
      <c r="K111">
        <v>2</v>
      </c>
      <c r="L111">
        <v>5</v>
      </c>
      <c r="M111" t="s">
        <v>248</v>
      </c>
      <c r="N111" t="s">
        <v>28</v>
      </c>
      <c r="O111" t="s">
        <v>134</v>
      </c>
      <c r="P111" t="s">
        <v>249</v>
      </c>
      <c r="Q111" t="s">
        <v>250</v>
      </c>
      <c r="R111" t="s">
        <v>251</v>
      </c>
      <c r="S111">
        <f t="shared" si="25"/>
        <v>130140900</v>
      </c>
      <c r="T111">
        <f t="shared" si="26"/>
        <v>109</v>
      </c>
      <c r="U111">
        <f t="shared" si="27"/>
        <v>109</v>
      </c>
    </row>
    <row r="112" spans="1:21" x14ac:dyDescent="0.35">
      <c r="A112">
        <f t="shared" si="21"/>
        <v>110</v>
      </c>
      <c r="C112">
        <f t="shared" si="22"/>
        <v>13</v>
      </c>
      <c r="D112">
        <f t="shared" si="23"/>
        <v>13</v>
      </c>
      <c r="E112">
        <f t="shared" si="24"/>
        <v>8</v>
      </c>
      <c r="F112">
        <v>0</v>
      </c>
      <c r="G112">
        <v>4</v>
      </c>
      <c r="H112">
        <v>1</v>
      </c>
      <c r="I112">
        <v>0</v>
      </c>
      <c r="J112">
        <v>3</v>
      </c>
      <c r="K112">
        <v>2</v>
      </c>
      <c r="L112">
        <v>3</v>
      </c>
      <c r="M112" t="s">
        <v>1169</v>
      </c>
      <c r="N112" t="s">
        <v>28</v>
      </c>
      <c r="O112" t="s">
        <v>121</v>
      </c>
      <c r="P112" t="s">
        <v>1170</v>
      </c>
      <c r="Q112" t="s">
        <v>1171</v>
      </c>
      <c r="S112">
        <f t="shared" si="25"/>
        <v>130130800</v>
      </c>
      <c r="T112">
        <f t="shared" si="26"/>
        <v>110</v>
      </c>
      <c r="U112">
        <f t="shared" si="27"/>
        <v>110</v>
      </c>
    </row>
    <row r="113" spans="1:21" x14ac:dyDescent="0.35">
      <c r="A113">
        <f t="shared" si="21"/>
        <v>111</v>
      </c>
      <c r="C113">
        <f t="shared" si="22"/>
        <v>13</v>
      </c>
      <c r="D113">
        <f t="shared" si="23"/>
        <v>13</v>
      </c>
      <c r="E113">
        <f t="shared" si="24"/>
        <v>6</v>
      </c>
      <c r="F113">
        <v>3</v>
      </c>
      <c r="G113">
        <v>2</v>
      </c>
      <c r="H113">
        <v>1</v>
      </c>
      <c r="I113">
        <v>1</v>
      </c>
      <c r="J113">
        <v>4</v>
      </c>
      <c r="K113">
        <v>0</v>
      </c>
      <c r="L113">
        <v>2</v>
      </c>
      <c r="M113" t="s">
        <v>1374</v>
      </c>
      <c r="N113" t="s">
        <v>28</v>
      </c>
      <c r="O113" t="s">
        <v>29</v>
      </c>
      <c r="P113" t="s">
        <v>1375</v>
      </c>
      <c r="Q113" t="s">
        <v>1376</v>
      </c>
      <c r="R113" t="s">
        <v>32</v>
      </c>
      <c r="S113">
        <f t="shared" si="25"/>
        <v>130130600</v>
      </c>
      <c r="T113">
        <f t="shared" si="26"/>
        <v>111</v>
      </c>
      <c r="U113">
        <f t="shared" si="27"/>
        <v>111</v>
      </c>
    </row>
    <row r="114" spans="1:21" x14ac:dyDescent="0.35">
      <c r="A114">
        <f t="shared" si="21"/>
        <v>112</v>
      </c>
      <c r="C114">
        <f t="shared" si="22"/>
        <v>13</v>
      </c>
      <c r="D114">
        <f t="shared" si="23"/>
        <v>13</v>
      </c>
      <c r="E114">
        <f t="shared" si="24"/>
        <v>5</v>
      </c>
      <c r="F114">
        <v>2</v>
      </c>
      <c r="G114">
        <v>2</v>
      </c>
      <c r="H114">
        <v>0</v>
      </c>
      <c r="I114">
        <v>4</v>
      </c>
      <c r="J114" t="s">
        <v>20</v>
      </c>
      <c r="K114">
        <v>2</v>
      </c>
      <c r="L114">
        <v>3</v>
      </c>
      <c r="M114" t="s">
        <v>90</v>
      </c>
      <c r="N114" t="s">
        <v>28</v>
      </c>
      <c r="O114" t="s">
        <v>50</v>
      </c>
      <c r="P114" t="s">
        <v>91</v>
      </c>
      <c r="Q114" t="s">
        <v>92</v>
      </c>
      <c r="R114" t="s">
        <v>93</v>
      </c>
      <c r="S114">
        <f t="shared" si="25"/>
        <v>130130500</v>
      </c>
      <c r="T114">
        <f t="shared" si="26"/>
        <v>112</v>
      </c>
      <c r="U114">
        <f t="shared" si="27"/>
        <v>112</v>
      </c>
    </row>
    <row r="115" spans="1:21" x14ac:dyDescent="0.35">
      <c r="A115" t="str">
        <f t="shared" si="21"/>
        <v>113-114</v>
      </c>
      <c r="C115">
        <f t="shared" si="22"/>
        <v>13</v>
      </c>
      <c r="D115">
        <f t="shared" si="23"/>
        <v>13</v>
      </c>
      <c r="E115">
        <f t="shared" si="24"/>
        <v>3</v>
      </c>
      <c r="F115">
        <v>2</v>
      </c>
      <c r="G115">
        <v>4</v>
      </c>
      <c r="H115">
        <v>1</v>
      </c>
      <c r="I115">
        <v>3</v>
      </c>
      <c r="J115" t="s">
        <v>20</v>
      </c>
      <c r="K115">
        <v>1</v>
      </c>
      <c r="L115">
        <v>2</v>
      </c>
      <c r="M115" t="s">
        <v>1438</v>
      </c>
      <c r="N115" t="s">
        <v>28</v>
      </c>
      <c r="O115" t="s">
        <v>45</v>
      </c>
      <c r="P115" t="s">
        <v>249</v>
      </c>
      <c r="Q115" t="s">
        <v>1247</v>
      </c>
      <c r="R115" t="s">
        <v>1439</v>
      </c>
      <c r="S115">
        <f t="shared" si="25"/>
        <v>130130300</v>
      </c>
      <c r="T115">
        <f t="shared" si="26"/>
        <v>113</v>
      </c>
      <c r="U115">
        <f t="shared" si="27"/>
        <v>114</v>
      </c>
    </row>
    <row r="116" spans="1:21" x14ac:dyDescent="0.35">
      <c r="A116" t="str">
        <f t="shared" si="21"/>
        <v>113-114</v>
      </c>
      <c r="C116">
        <f t="shared" si="22"/>
        <v>13</v>
      </c>
      <c r="D116">
        <f t="shared" si="23"/>
        <v>13</v>
      </c>
      <c r="E116">
        <f t="shared" si="24"/>
        <v>3</v>
      </c>
      <c r="F116" t="s">
        <v>20</v>
      </c>
      <c r="G116">
        <v>5</v>
      </c>
      <c r="H116">
        <v>2</v>
      </c>
      <c r="I116">
        <v>3</v>
      </c>
      <c r="J116" t="s">
        <v>20</v>
      </c>
      <c r="K116">
        <v>3</v>
      </c>
      <c r="L116" t="s">
        <v>20</v>
      </c>
      <c r="M116" t="s">
        <v>1450</v>
      </c>
      <c r="N116" t="s">
        <v>28</v>
      </c>
      <c r="O116" t="s">
        <v>281</v>
      </c>
      <c r="P116" t="s">
        <v>1451</v>
      </c>
      <c r="Q116" t="s">
        <v>1452</v>
      </c>
      <c r="S116">
        <f t="shared" si="25"/>
        <v>130130300</v>
      </c>
      <c r="T116">
        <f t="shared" si="26"/>
        <v>113</v>
      </c>
      <c r="U116">
        <f t="shared" si="27"/>
        <v>114</v>
      </c>
    </row>
    <row r="117" spans="1:21" x14ac:dyDescent="0.35">
      <c r="A117" t="str">
        <f t="shared" si="21"/>
        <v>115-116</v>
      </c>
      <c r="C117">
        <f t="shared" si="22"/>
        <v>12</v>
      </c>
      <c r="D117">
        <f t="shared" si="23"/>
        <v>13</v>
      </c>
      <c r="E117">
        <f t="shared" si="24"/>
        <v>6</v>
      </c>
      <c r="F117">
        <v>1</v>
      </c>
      <c r="G117">
        <v>3</v>
      </c>
      <c r="H117">
        <v>2</v>
      </c>
      <c r="I117">
        <v>1</v>
      </c>
      <c r="J117">
        <v>1</v>
      </c>
      <c r="K117">
        <v>1</v>
      </c>
      <c r="L117">
        <v>4</v>
      </c>
      <c r="M117" t="s">
        <v>757</v>
      </c>
      <c r="N117" t="s">
        <v>28</v>
      </c>
      <c r="O117" t="s">
        <v>55</v>
      </c>
      <c r="P117" t="s">
        <v>758</v>
      </c>
      <c r="Q117" t="s">
        <v>759</v>
      </c>
      <c r="R117" t="s">
        <v>128</v>
      </c>
      <c r="S117">
        <f t="shared" si="25"/>
        <v>120130600</v>
      </c>
      <c r="T117">
        <f t="shared" si="26"/>
        <v>115</v>
      </c>
      <c r="U117">
        <f t="shared" si="27"/>
        <v>116</v>
      </c>
    </row>
    <row r="118" spans="1:21" x14ac:dyDescent="0.35">
      <c r="A118" t="str">
        <f t="shared" si="21"/>
        <v>115-116</v>
      </c>
      <c r="C118">
        <f t="shared" si="22"/>
        <v>12</v>
      </c>
      <c r="D118">
        <f t="shared" si="23"/>
        <v>13</v>
      </c>
      <c r="E118">
        <f t="shared" si="24"/>
        <v>6</v>
      </c>
      <c r="F118">
        <v>2</v>
      </c>
      <c r="G118">
        <v>3</v>
      </c>
      <c r="H118">
        <v>1</v>
      </c>
      <c r="I118">
        <v>1</v>
      </c>
      <c r="J118">
        <v>1</v>
      </c>
      <c r="K118">
        <v>1</v>
      </c>
      <c r="L118">
        <v>4</v>
      </c>
      <c r="M118" t="s">
        <v>117</v>
      </c>
      <c r="N118" t="s">
        <v>28</v>
      </c>
      <c r="O118" t="s">
        <v>55</v>
      </c>
      <c r="P118" t="s">
        <v>118</v>
      </c>
      <c r="Q118" t="s">
        <v>119</v>
      </c>
      <c r="R118" t="s">
        <v>58</v>
      </c>
      <c r="S118">
        <f t="shared" si="25"/>
        <v>120130600</v>
      </c>
      <c r="T118">
        <f t="shared" si="26"/>
        <v>115</v>
      </c>
      <c r="U118">
        <f t="shared" si="27"/>
        <v>116</v>
      </c>
    </row>
    <row r="119" spans="1:21" x14ac:dyDescent="0.35">
      <c r="A119">
        <f t="shared" si="21"/>
        <v>117</v>
      </c>
      <c r="C119">
        <f t="shared" si="22"/>
        <v>12</v>
      </c>
      <c r="D119">
        <f t="shared" si="23"/>
        <v>12</v>
      </c>
      <c r="E119">
        <f t="shared" si="24"/>
        <v>5</v>
      </c>
      <c r="F119">
        <v>0</v>
      </c>
      <c r="G119">
        <v>2</v>
      </c>
      <c r="H119">
        <v>2</v>
      </c>
      <c r="I119">
        <v>3</v>
      </c>
      <c r="J119">
        <v>3</v>
      </c>
      <c r="K119">
        <v>2</v>
      </c>
      <c r="L119" t="s">
        <v>20</v>
      </c>
      <c r="M119" t="s">
        <v>913</v>
      </c>
      <c r="N119" t="s">
        <v>28</v>
      </c>
      <c r="O119" t="s">
        <v>121</v>
      </c>
      <c r="P119" t="s">
        <v>914</v>
      </c>
      <c r="Q119" t="s">
        <v>915</v>
      </c>
      <c r="S119">
        <f t="shared" si="25"/>
        <v>120120500</v>
      </c>
      <c r="T119">
        <f t="shared" si="26"/>
        <v>117</v>
      </c>
      <c r="U119">
        <f t="shared" si="27"/>
        <v>117</v>
      </c>
    </row>
    <row r="120" spans="1:21" x14ac:dyDescent="0.35">
      <c r="A120">
        <f t="shared" si="21"/>
        <v>118</v>
      </c>
      <c r="C120">
        <f t="shared" si="22"/>
        <v>12</v>
      </c>
      <c r="D120">
        <f t="shared" si="23"/>
        <v>12</v>
      </c>
      <c r="E120">
        <f t="shared" si="24"/>
        <v>3</v>
      </c>
      <c r="F120">
        <v>8</v>
      </c>
      <c r="G120">
        <v>1</v>
      </c>
      <c r="H120" t="s">
        <v>20</v>
      </c>
      <c r="I120" t="s">
        <v>20</v>
      </c>
      <c r="J120" t="s">
        <v>20</v>
      </c>
      <c r="K120">
        <v>3</v>
      </c>
      <c r="L120" t="s">
        <v>20</v>
      </c>
      <c r="M120" t="s">
        <v>237</v>
      </c>
      <c r="N120" t="s">
        <v>28</v>
      </c>
      <c r="O120" t="s">
        <v>100</v>
      </c>
      <c r="P120" t="s">
        <v>238</v>
      </c>
      <c r="Q120" t="s">
        <v>239</v>
      </c>
      <c r="R120" t="s">
        <v>103</v>
      </c>
      <c r="S120">
        <f t="shared" si="25"/>
        <v>120120300</v>
      </c>
      <c r="T120">
        <f t="shared" si="26"/>
        <v>118</v>
      </c>
      <c r="U120">
        <f t="shared" si="27"/>
        <v>118</v>
      </c>
    </row>
    <row r="121" spans="1:21" x14ac:dyDescent="0.35">
      <c r="A121">
        <f t="shared" si="21"/>
        <v>119</v>
      </c>
      <c r="C121">
        <f t="shared" si="22"/>
        <v>12</v>
      </c>
      <c r="D121">
        <f t="shared" si="23"/>
        <v>12</v>
      </c>
      <c r="E121">
        <f t="shared" si="24"/>
        <v>1</v>
      </c>
      <c r="F121">
        <v>1</v>
      </c>
      <c r="G121">
        <v>5</v>
      </c>
      <c r="H121">
        <v>0</v>
      </c>
      <c r="I121">
        <v>5</v>
      </c>
      <c r="J121">
        <v>0</v>
      </c>
      <c r="K121">
        <v>1</v>
      </c>
      <c r="L121" t="s">
        <v>20</v>
      </c>
      <c r="M121" t="s">
        <v>1106</v>
      </c>
      <c r="N121" t="s">
        <v>28</v>
      </c>
      <c r="O121" t="s">
        <v>60</v>
      </c>
      <c r="P121" t="s">
        <v>1107</v>
      </c>
      <c r="Q121" t="s">
        <v>1108</v>
      </c>
      <c r="S121">
        <f t="shared" si="25"/>
        <v>120120100</v>
      </c>
      <c r="T121">
        <f t="shared" si="26"/>
        <v>119</v>
      </c>
      <c r="U121">
        <f t="shared" si="27"/>
        <v>119</v>
      </c>
    </row>
    <row r="122" spans="1:21" x14ac:dyDescent="0.35">
      <c r="A122">
        <f t="shared" si="21"/>
        <v>120</v>
      </c>
      <c r="C122">
        <f t="shared" si="22"/>
        <v>11</v>
      </c>
      <c r="D122">
        <f t="shared" si="23"/>
        <v>11</v>
      </c>
      <c r="E122">
        <f t="shared" si="24"/>
        <v>7</v>
      </c>
      <c r="F122">
        <v>2</v>
      </c>
      <c r="G122">
        <v>1</v>
      </c>
      <c r="H122">
        <v>0</v>
      </c>
      <c r="I122">
        <v>1</v>
      </c>
      <c r="J122">
        <v>2</v>
      </c>
      <c r="K122">
        <v>4</v>
      </c>
      <c r="L122">
        <v>1</v>
      </c>
      <c r="M122" t="s">
        <v>1258</v>
      </c>
      <c r="N122" t="s">
        <v>28</v>
      </c>
      <c r="O122" t="s">
        <v>121</v>
      </c>
      <c r="P122" t="s">
        <v>1259</v>
      </c>
      <c r="Q122" t="s">
        <v>1260</v>
      </c>
      <c r="S122">
        <f t="shared" si="25"/>
        <v>110110700</v>
      </c>
      <c r="T122">
        <f t="shared" si="26"/>
        <v>120</v>
      </c>
      <c r="U122">
        <f t="shared" si="27"/>
        <v>120</v>
      </c>
    </row>
    <row r="123" spans="1:21" x14ac:dyDescent="0.35">
      <c r="A123" t="str">
        <f t="shared" si="21"/>
        <v>121-122</v>
      </c>
      <c r="C123">
        <f t="shared" si="22"/>
        <v>11</v>
      </c>
      <c r="D123">
        <f t="shared" si="23"/>
        <v>11</v>
      </c>
      <c r="E123">
        <f t="shared" si="24"/>
        <v>6</v>
      </c>
      <c r="F123">
        <v>2</v>
      </c>
      <c r="G123">
        <v>2</v>
      </c>
      <c r="H123" t="s">
        <v>20</v>
      </c>
      <c r="I123">
        <v>1</v>
      </c>
      <c r="J123">
        <v>2</v>
      </c>
      <c r="K123">
        <v>1</v>
      </c>
      <c r="L123">
        <v>3</v>
      </c>
      <c r="M123" t="s">
        <v>178</v>
      </c>
      <c r="N123" t="s">
        <v>28</v>
      </c>
      <c r="O123" t="s">
        <v>60</v>
      </c>
      <c r="P123" t="s">
        <v>179</v>
      </c>
      <c r="Q123" t="s">
        <v>180</v>
      </c>
      <c r="S123">
        <f t="shared" si="25"/>
        <v>110110600</v>
      </c>
      <c r="T123">
        <f t="shared" si="26"/>
        <v>121</v>
      </c>
      <c r="U123">
        <f t="shared" si="27"/>
        <v>122</v>
      </c>
    </row>
    <row r="124" spans="1:21" x14ac:dyDescent="0.35">
      <c r="A124" t="str">
        <f t="shared" si="21"/>
        <v>121-122</v>
      </c>
      <c r="C124">
        <f t="shared" si="22"/>
        <v>11</v>
      </c>
      <c r="D124">
        <f t="shared" si="23"/>
        <v>11</v>
      </c>
      <c r="E124">
        <f t="shared" si="24"/>
        <v>6</v>
      </c>
      <c r="F124">
        <v>2</v>
      </c>
      <c r="G124" t="s">
        <v>20</v>
      </c>
      <c r="H124">
        <v>1</v>
      </c>
      <c r="I124">
        <v>2</v>
      </c>
      <c r="J124">
        <v>1</v>
      </c>
      <c r="K124">
        <v>5</v>
      </c>
      <c r="L124" t="s">
        <v>20</v>
      </c>
      <c r="M124" t="s">
        <v>1541</v>
      </c>
      <c r="N124" t="s">
        <v>28</v>
      </c>
      <c r="O124" t="s">
        <v>281</v>
      </c>
      <c r="P124" t="s">
        <v>1542</v>
      </c>
      <c r="Q124" t="s">
        <v>1543</v>
      </c>
      <c r="S124">
        <f t="shared" si="25"/>
        <v>110110600</v>
      </c>
      <c r="T124">
        <f t="shared" si="26"/>
        <v>121</v>
      </c>
      <c r="U124">
        <f t="shared" si="27"/>
        <v>122</v>
      </c>
    </row>
    <row r="125" spans="1:21" x14ac:dyDescent="0.35">
      <c r="A125">
        <f t="shared" si="21"/>
        <v>123</v>
      </c>
      <c r="C125">
        <f t="shared" si="22"/>
        <v>10</v>
      </c>
      <c r="D125">
        <f t="shared" si="23"/>
        <v>11</v>
      </c>
      <c r="E125">
        <f t="shared" si="24"/>
        <v>5</v>
      </c>
      <c r="F125">
        <v>1</v>
      </c>
      <c r="G125">
        <v>2</v>
      </c>
      <c r="H125">
        <v>1</v>
      </c>
      <c r="I125">
        <v>2</v>
      </c>
      <c r="J125">
        <v>1</v>
      </c>
      <c r="K125">
        <v>3</v>
      </c>
      <c r="L125">
        <v>1</v>
      </c>
      <c r="M125" t="s">
        <v>78</v>
      </c>
      <c r="N125" t="s">
        <v>28</v>
      </c>
      <c r="O125" t="s">
        <v>55</v>
      </c>
      <c r="P125" t="s">
        <v>79</v>
      </c>
      <c r="Q125" t="s">
        <v>80</v>
      </c>
      <c r="R125" t="s">
        <v>81</v>
      </c>
      <c r="S125">
        <f t="shared" si="25"/>
        <v>100110500</v>
      </c>
      <c r="T125">
        <f t="shared" si="26"/>
        <v>123</v>
      </c>
      <c r="U125">
        <f t="shared" si="27"/>
        <v>123</v>
      </c>
    </row>
    <row r="126" spans="1:21" x14ac:dyDescent="0.35">
      <c r="A126">
        <f t="shared" si="21"/>
        <v>124</v>
      </c>
      <c r="C126">
        <f t="shared" si="22"/>
        <v>10</v>
      </c>
      <c r="D126">
        <f t="shared" si="23"/>
        <v>11</v>
      </c>
      <c r="E126">
        <f t="shared" si="24"/>
        <v>3</v>
      </c>
      <c r="F126">
        <v>1</v>
      </c>
      <c r="G126">
        <v>4</v>
      </c>
      <c r="H126">
        <v>2</v>
      </c>
      <c r="I126">
        <v>1</v>
      </c>
      <c r="J126">
        <v>1</v>
      </c>
      <c r="K126">
        <v>1</v>
      </c>
      <c r="L126">
        <v>1</v>
      </c>
      <c r="M126" t="s">
        <v>638</v>
      </c>
      <c r="N126" t="s">
        <v>28</v>
      </c>
      <c r="O126" t="s">
        <v>55</v>
      </c>
      <c r="P126" t="s">
        <v>639</v>
      </c>
      <c r="Q126" t="s">
        <v>640</v>
      </c>
      <c r="R126" t="s">
        <v>128</v>
      </c>
      <c r="S126">
        <f t="shared" si="25"/>
        <v>100110300</v>
      </c>
      <c r="T126">
        <f t="shared" si="26"/>
        <v>124</v>
      </c>
      <c r="U126">
        <f t="shared" si="27"/>
        <v>124</v>
      </c>
    </row>
    <row r="127" spans="1:21" x14ac:dyDescent="0.35">
      <c r="A127">
        <f t="shared" si="21"/>
        <v>125</v>
      </c>
      <c r="C127">
        <f t="shared" si="22"/>
        <v>10</v>
      </c>
      <c r="D127">
        <f t="shared" si="23"/>
        <v>10</v>
      </c>
      <c r="E127">
        <f t="shared" si="24"/>
        <v>6</v>
      </c>
      <c r="F127">
        <v>1</v>
      </c>
      <c r="G127">
        <v>1</v>
      </c>
      <c r="H127">
        <v>1</v>
      </c>
      <c r="I127">
        <v>1</v>
      </c>
      <c r="J127">
        <v>2</v>
      </c>
      <c r="K127" t="s">
        <v>20</v>
      </c>
      <c r="L127">
        <v>4</v>
      </c>
      <c r="M127" t="s">
        <v>460</v>
      </c>
      <c r="N127" t="s">
        <v>28</v>
      </c>
      <c r="O127" t="s">
        <v>55</v>
      </c>
      <c r="P127" t="s">
        <v>461</v>
      </c>
      <c r="Q127" t="s">
        <v>462</v>
      </c>
      <c r="R127" t="s">
        <v>128</v>
      </c>
      <c r="S127">
        <f t="shared" si="25"/>
        <v>100100600</v>
      </c>
      <c r="T127">
        <f t="shared" si="26"/>
        <v>125</v>
      </c>
      <c r="U127">
        <f t="shared" si="27"/>
        <v>125</v>
      </c>
    </row>
    <row r="128" spans="1:21" x14ac:dyDescent="0.35">
      <c r="A128">
        <f t="shared" si="21"/>
        <v>126</v>
      </c>
      <c r="C128">
        <f t="shared" si="22"/>
        <v>10</v>
      </c>
      <c r="D128">
        <f t="shared" si="23"/>
        <v>10</v>
      </c>
      <c r="E128">
        <f t="shared" si="24"/>
        <v>4</v>
      </c>
      <c r="F128">
        <v>2</v>
      </c>
      <c r="G128">
        <v>4</v>
      </c>
      <c r="H128" t="s">
        <v>20</v>
      </c>
      <c r="I128" t="s">
        <v>20</v>
      </c>
      <c r="J128">
        <v>4</v>
      </c>
      <c r="K128" t="s">
        <v>20</v>
      </c>
      <c r="L128" t="s">
        <v>20</v>
      </c>
      <c r="M128" t="s">
        <v>312</v>
      </c>
      <c r="N128" t="s">
        <v>28</v>
      </c>
      <c r="O128" t="s">
        <v>50</v>
      </c>
      <c r="P128" t="s">
        <v>313</v>
      </c>
      <c r="Q128" t="s">
        <v>314</v>
      </c>
      <c r="R128" t="s">
        <v>93</v>
      </c>
      <c r="S128">
        <f t="shared" si="25"/>
        <v>100100400</v>
      </c>
      <c r="T128">
        <f t="shared" si="26"/>
        <v>126</v>
      </c>
      <c r="U128">
        <f t="shared" si="27"/>
        <v>126</v>
      </c>
    </row>
    <row r="129" spans="1:21" x14ac:dyDescent="0.35">
      <c r="A129">
        <f t="shared" ref="A129:A151" si="28">IF(ISBLANK($M129),"",IF($T129=$U129,$T129,$T129&amp;"-"&amp;$U129))</f>
        <v>127</v>
      </c>
      <c r="C129">
        <f t="shared" ref="C129:C151" si="29">$D129-MINA($F129:$L129)</f>
        <v>9</v>
      </c>
      <c r="D129">
        <f t="shared" ref="D129:D151" si="30">SUM($F129:$L129)</f>
        <v>9</v>
      </c>
      <c r="E129">
        <f t="shared" ref="E129:E151" si="31">SUM($J129:$L129)</f>
        <v>5</v>
      </c>
      <c r="F129">
        <v>0</v>
      </c>
      <c r="G129">
        <v>3</v>
      </c>
      <c r="H129">
        <v>1</v>
      </c>
      <c r="I129" t="s">
        <v>20</v>
      </c>
      <c r="J129">
        <v>1</v>
      </c>
      <c r="K129" t="s">
        <v>20</v>
      </c>
      <c r="L129">
        <v>4</v>
      </c>
      <c r="M129" t="s">
        <v>942</v>
      </c>
      <c r="N129" t="s">
        <v>28</v>
      </c>
      <c r="O129" t="s">
        <v>134</v>
      </c>
      <c r="P129" t="s">
        <v>943</v>
      </c>
      <c r="Q129" t="s">
        <v>944</v>
      </c>
      <c r="R129" t="s">
        <v>945</v>
      </c>
      <c r="S129">
        <f t="shared" ref="S129:S151" si="32">$C129*10000000+$D129*10000+$E129*100</f>
        <v>90090500</v>
      </c>
      <c r="T129">
        <f t="shared" si="26"/>
        <v>127</v>
      </c>
      <c r="U129">
        <f t="shared" si="27"/>
        <v>127</v>
      </c>
    </row>
    <row r="130" spans="1:21" x14ac:dyDescent="0.35">
      <c r="A130">
        <f t="shared" si="28"/>
        <v>128</v>
      </c>
      <c r="C130">
        <f t="shared" si="29"/>
        <v>9</v>
      </c>
      <c r="D130">
        <f t="shared" si="30"/>
        <v>9</v>
      </c>
      <c r="E130">
        <f t="shared" si="31"/>
        <v>3</v>
      </c>
      <c r="F130">
        <v>1</v>
      </c>
      <c r="G130">
        <v>4</v>
      </c>
      <c r="H130">
        <v>1</v>
      </c>
      <c r="I130" t="s">
        <v>20</v>
      </c>
      <c r="J130">
        <v>1</v>
      </c>
      <c r="K130" t="s">
        <v>20</v>
      </c>
      <c r="L130">
        <v>2</v>
      </c>
      <c r="M130" t="s">
        <v>87</v>
      </c>
      <c r="N130" t="s">
        <v>28</v>
      </c>
      <c r="O130" t="s">
        <v>29</v>
      </c>
      <c r="P130" t="s">
        <v>88</v>
      </c>
      <c r="Q130" t="s">
        <v>89</v>
      </c>
      <c r="S130">
        <f t="shared" si="32"/>
        <v>90090300</v>
      </c>
      <c r="T130">
        <f t="shared" si="26"/>
        <v>128</v>
      </c>
      <c r="U130">
        <f t="shared" si="27"/>
        <v>128</v>
      </c>
    </row>
    <row r="131" spans="1:21" x14ac:dyDescent="0.35">
      <c r="A131" t="str">
        <f t="shared" si="28"/>
        <v>129-130</v>
      </c>
      <c r="C131">
        <f t="shared" si="29"/>
        <v>9</v>
      </c>
      <c r="D131">
        <f t="shared" si="30"/>
        <v>9</v>
      </c>
      <c r="E131">
        <f t="shared" si="31"/>
        <v>1</v>
      </c>
      <c r="F131">
        <v>1</v>
      </c>
      <c r="G131">
        <v>2</v>
      </c>
      <c r="H131">
        <v>2</v>
      </c>
      <c r="I131">
        <v>3</v>
      </c>
      <c r="J131">
        <v>0</v>
      </c>
      <c r="K131" t="s">
        <v>20</v>
      </c>
      <c r="L131">
        <v>1</v>
      </c>
      <c r="M131" t="s">
        <v>369</v>
      </c>
      <c r="N131" t="s">
        <v>28</v>
      </c>
      <c r="O131" t="s">
        <v>121</v>
      </c>
      <c r="P131" t="s">
        <v>370</v>
      </c>
      <c r="Q131" t="s">
        <v>371</v>
      </c>
      <c r="S131">
        <f t="shared" si="32"/>
        <v>90090100</v>
      </c>
      <c r="T131">
        <f t="shared" ref="T131:T151" si="33">IF(ISBLANK($M131),"",1+COUNTIF($S$3:$S$1998,"&gt;"&amp;$S131))</f>
        <v>129</v>
      </c>
      <c r="U131">
        <f t="shared" ref="U131:U151" si="34">IF(ISBLANK($M131),"",COUNTIF($S$3:$S$1998,"&gt;"&amp;$S131)+COUNTIF($S$3:$S$1998,$S131))</f>
        <v>130</v>
      </c>
    </row>
    <row r="132" spans="1:21" x14ac:dyDescent="0.35">
      <c r="A132" t="str">
        <f t="shared" si="28"/>
        <v>129-130</v>
      </c>
      <c r="C132">
        <f t="shared" si="29"/>
        <v>9</v>
      </c>
      <c r="D132">
        <f t="shared" si="30"/>
        <v>9</v>
      </c>
      <c r="E132">
        <f t="shared" si="31"/>
        <v>1</v>
      </c>
      <c r="F132">
        <v>0</v>
      </c>
      <c r="G132">
        <v>3</v>
      </c>
      <c r="H132">
        <v>1</v>
      </c>
      <c r="I132">
        <v>4</v>
      </c>
      <c r="J132">
        <v>1</v>
      </c>
      <c r="K132" t="s">
        <v>20</v>
      </c>
      <c r="L132" t="s">
        <v>20</v>
      </c>
      <c r="M132" t="s">
        <v>1596</v>
      </c>
      <c r="N132" t="s">
        <v>28</v>
      </c>
      <c r="O132" t="s">
        <v>100</v>
      </c>
      <c r="P132" t="s">
        <v>1597</v>
      </c>
      <c r="Q132" t="s">
        <v>1598</v>
      </c>
      <c r="R132" t="s">
        <v>1599</v>
      </c>
      <c r="S132">
        <f t="shared" si="32"/>
        <v>90090100</v>
      </c>
      <c r="T132">
        <f t="shared" si="33"/>
        <v>129</v>
      </c>
      <c r="U132">
        <f t="shared" si="34"/>
        <v>130</v>
      </c>
    </row>
    <row r="133" spans="1:21" x14ac:dyDescent="0.35">
      <c r="A133" t="str">
        <f t="shared" si="28"/>
        <v>131-132</v>
      </c>
      <c r="C133">
        <f t="shared" si="29"/>
        <v>9</v>
      </c>
      <c r="D133">
        <f t="shared" si="30"/>
        <v>9</v>
      </c>
      <c r="E133">
        <f t="shared" si="31"/>
        <v>0</v>
      </c>
      <c r="F133">
        <v>3</v>
      </c>
      <c r="G133">
        <v>4</v>
      </c>
      <c r="H133">
        <v>1</v>
      </c>
      <c r="I133">
        <v>1</v>
      </c>
      <c r="J133" t="s">
        <v>20</v>
      </c>
      <c r="K133" t="s">
        <v>20</v>
      </c>
      <c r="L133" t="s">
        <v>20</v>
      </c>
      <c r="M133" t="s">
        <v>541</v>
      </c>
      <c r="N133" t="s">
        <v>28</v>
      </c>
      <c r="O133" t="s">
        <v>156</v>
      </c>
      <c r="P133" t="s">
        <v>542</v>
      </c>
      <c r="Q133" t="s">
        <v>543</v>
      </c>
      <c r="R133" t="s">
        <v>159</v>
      </c>
      <c r="S133">
        <f t="shared" si="32"/>
        <v>90090000</v>
      </c>
      <c r="T133">
        <f t="shared" si="33"/>
        <v>131</v>
      </c>
      <c r="U133">
        <f t="shared" si="34"/>
        <v>132</v>
      </c>
    </row>
    <row r="134" spans="1:21" x14ac:dyDescent="0.35">
      <c r="A134" t="str">
        <f t="shared" si="28"/>
        <v>131-132</v>
      </c>
      <c r="C134">
        <f t="shared" si="29"/>
        <v>9</v>
      </c>
      <c r="D134">
        <f t="shared" si="30"/>
        <v>9</v>
      </c>
      <c r="E134">
        <f t="shared" si="31"/>
        <v>0</v>
      </c>
      <c r="F134">
        <v>3</v>
      </c>
      <c r="G134">
        <v>4</v>
      </c>
      <c r="H134">
        <v>2</v>
      </c>
      <c r="I134" t="s">
        <v>20</v>
      </c>
      <c r="J134" t="s">
        <v>20</v>
      </c>
      <c r="K134" t="s">
        <v>20</v>
      </c>
      <c r="L134" t="s">
        <v>20</v>
      </c>
      <c r="M134" t="s">
        <v>1075</v>
      </c>
      <c r="N134" t="s">
        <v>28</v>
      </c>
      <c r="O134" t="s">
        <v>474</v>
      </c>
      <c r="P134" t="s">
        <v>1076</v>
      </c>
      <c r="Q134" t="s">
        <v>1077</v>
      </c>
      <c r="R134" t="s">
        <v>1078</v>
      </c>
      <c r="S134">
        <f t="shared" si="32"/>
        <v>90090000</v>
      </c>
      <c r="T134">
        <f t="shared" si="33"/>
        <v>131</v>
      </c>
      <c r="U134">
        <f t="shared" si="34"/>
        <v>132</v>
      </c>
    </row>
    <row r="135" spans="1:21" x14ac:dyDescent="0.35">
      <c r="A135" t="str">
        <f t="shared" si="28"/>
        <v>133-134</v>
      </c>
      <c r="C135">
        <f t="shared" si="29"/>
        <v>8</v>
      </c>
      <c r="D135">
        <f t="shared" si="30"/>
        <v>8</v>
      </c>
      <c r="E135">
        <f t="shared" si="31"/>
        <v>4</v>
      </c>
      <c r="F135">
        <v>0</v>
      </c>
      <c r="G135" t="s">
        <v>20</v>
      </c>
      <c r="H135">
        <v>2</v>
      </c>
      <c r="I135">
        <v>2</v>
      </c>
      <c r="J135" t="s">
        <v>20</v>
      </c>
      <c r="K135">
        <v>4</v>
      </c>
      <c r="L135" t="s">
        <v>20</v>
      </c>
      <c r="M135" t="s">
        <v>424</v>
      </c>
      <c r="N135" t="s">
        <v>28</v>
      </c>
      <c r="O135" t="s">
        <v>100</v>
      </c>
      <c r="P135" t="s">
        <v>425</v>
      </c>
      <c r="Q135" t="s">
        <v>426</v>
      </c>
      <c r="R135" t="s">
        <v>427</v>
      </c>
      <c r="S135">
        <f t="shared" si="32"/>
        <v>80080400</v>
      </c>
      <c r="T135">
        <f t="shared" si="33"/>
        <v>133</v>
      </c>
      <c r="U135">
        <f t="shared" si="34"/>
        <v>134</v>
      </c>
    </row>
    <row r="136" spans="1:21" x14ac:dyDescent="0.35">
      <c r="A136" t="str">
        <f t="shared" si="28"/>
        <v>133-134</v>
      </c>
      <c r="C136">
        <f t="shared" si="29"/>
        <v>8</v>
      </c>
      <c r="D136">
        <f t="shared" si="30"/>
        <v>8</v>
      </c>
      <c r="E136">
        <f t="shared" si="31"/>
        <v>4</v>
      </c>
      <c r="F136">
        <v>3</v>
      </c>
      <c r="G136">
        <v>1</v>
      </c>
      <c r="H136" t="s">
        <v>20</v>
      </c>
      <c r="I136" t="s">
        <v>20</v>
      </c>
      <c r="J136">
        <v>4</v>
      </c>
      <c r="K136" t="s">
        <v>20</v>
      </c>
      <c r="L136" t="s">
        <v>20</v>
      </c>
      <c r="M136" t="s">
        <v>104</v>
      </c>
      <c r="N136" t="s">
        <v>28</v>
      </c>
      <c r="O136" t="s">
        <v>105</v>
      </c>
      <c r="P136" t="s">
        <v>106</v>
      </c>
      <c r="Q136" t="s">
        <v>107</v>
      </c>
      <c r="R136" t="s">
        <v>108</v>
      </c>
      <c r="S136">
        <f t="shared" si="32"/>
        <v>80080400</v>
      </c>
      <c r="T136">
        <f t="shared" si="33"/>
        <v>133</v>
      </c>
      <c r="U136">
        <f t="shared" si="34"/>
        <v>134</v>
      </c>
    </row>
    <row r="137" spans="1:21" x14ac:dyDescent="0.35">
      <c r="A137">
        <f t="shared" si="28"/>
        <v>135</v>
      </c>
      <c r="C137">
        <f t="shared" si="29"/>
        <v>8</v>
      </c>
      <c r="D137">
        <f t="shared" si="30"/>
        <v>8</v>
      </c>
      <c r="E137">
        <f t="shared" si="31"/>
        <v>3</v>
      </c>
      <c r="F137">
        <v>0</v>
      </c>
      <c r="G137">
        <v>1</v>
      </c>
      <c r="H137">
        <v>1</v>
      </c>
      <c r="I137">
        <v>3</v>
      </c>
      <c r="J137">
        <v>0</v>
      </c>
      <c r="K137">
        <v>2</v>
      </c>
      <c r="L137">
        <v>1</v>
      </c>
      <c r="M137" t="s">
        <v>1453</v>
      </c>
      <c r="N137" t="s">
        <v>28</v>
      </c>
      <c r="O137" t="s">
        <v>121</v>
      </c>
      <c r="P137" t="s">
        <v>1454</v>
      </c>
      <c r="Q137" t="s">
        <v>1455</v>
      </c>
      <c r="S137">
        <f t="shared" si="32"/>
        <v>80080300</v>
      </c>
      <c r="T137">
        <f t="shared" si="33"/>
        <v>135</v>
      </c>
      <c r="U137">
        <f t="shared" si="34"/>
        <v>135</v>
      </c>
    </row>
    <row r="138" spans="1:21" x14ac:dyDescent="0.35">
      <c r="A138" t="str">
        <f t="shared" si="28"/>
        <v>136-137</v>
      </c>
      <c r="C138">
        <f t="shared" si="29"/>
        <v>7</v>
      </c>
      <c r="D138">
        <f t="shared" si="30"/>
        <v>7</v>
      </c>
      <c r="E138">
        <f t="shared" si="31"/>
        <v>4</v>
      </c>
      <c r="F138">
        <v>0</v>
      </c>
      <c r="G138">
        <v>2</v>
      </c>
      <c r="H138">
        <v>1</v>
      </c>
      <c r="I138">
        <v>0</v>
      </c>
      <c r="J138">
        <v>1</v>
      </c>
      <c r="K138">
        <v>2</v>
      </c>
      <c r="L138">
        <v>1</v>
      </c>
      <c r="M138" t="s">
        <v>1380</v>
      </c>
      <c r="N138" t="s">
        <v>28</v>
      </c>
      <c r="O138" t="s">
        <v>45</v>
      </c>
      <c r="P138" t="s">
        <v>1381</v>
      </c>
      <c r="Q138" t="s">
        <v>1382</v>
      </c>
      <c r="R138" t="s">
        <v>1383</v>
      </c>
      <c r="S138">
        <f t="shared" si="32"/>
        <v>70070400</v>
      </c>
      <c r="T138">
        <f t="shared" si="33"/>
        <v>136</v>
      </c>
      <c r="U138">
        <f t="shared" si="34"/>
        <v>137</v>
      </c>
    </row>
    <row r="139" spans="1:21" x14ac:dyDescent="0.35">
      <c r="A139" t="str">
        <f t="shared" si="28"/>
        <v>136-137</v>
      </c>
      <c r="C139">
        <f t="shared" si="29"/>
        <v>7</v>
      </c>
      <c r="D139">
        <f t="shared" si="30"/>
        <v>7</v>
      </c>
      <c r="E139">
        <f t="shared" si="31"/>
        <v>4</v>
      </c>
      <c r="F139" t="s">
        <v>20</v>
      </c>
      <c r="G139">
        <v>1</v>
      </c>
      <c r="H139">
        <v>1</v>
      </c>
      <c r="I139">
        <v>1</v>
      </c>
      <c r="J139">
        <v>2</v>
      </c>
      <c r="K139">
        <v>1</v>
      </c>
      <c r="L139">
        <v>1</v>
      </c>
      <c r="M139" t="s">
        <v>1428</v>
      </c>
      <c r="N139" t="s">
        <v>28</v>
      </c>
      <c r="O139" t="s">
        <v>134</v>
      </c>
      <c r="P139" t="s">
        <v>1429</v>
      </c>
      <c r="Q139" t="s">
        <v>1430</v>
      </c>
      <c r="R139" t="s">
        <v>1431</v>
      </c>
      <c r="S139">
        <f t="shared" si="32"/>
        <v>70070400</v>
      </c>
      <c r="T139">
        <f t="shared" si="33"/>
        <v>136</v>
      </c>
      <c r="U139">
        <f t="shared" si="34"/>
        <v>137</v>
      </c>
    </row>
    <row r="140" spans="1:21" x14ac:dyDescent="0.35">
      <c r="A140" t="str">
        <f t="shared" si="28"/>
        <v>138-140</v>
      </c>
      <c r="C140">
        <f t="shared" si="29"/>
        <v>7</v>
      </c>
      <c r="D140">
        <f t="shared" si="30"/>
        <v>7</v>
      </c>
      <c r="E140">
        <f t="shared" si="31"/>
        <v>0</v>
      </c>
      <c r="F140" t="s">
        <v>20</v>
      </c>
      <c r="G140">
        <v>3</v>
      </c>
      <c r="H140">
        <v>1</v>
      </c>
      <c r="I140">
        <v>3</v>
      </c>
      <c r="J140" t="s">
        <v>20</v>
      </c>
      <c r="K140">
        <v>0</v>
      </c>
      <c r="L140" t="s">
        <v>20</v>
      </c>
      <c r="M140" t="s">
        <v>841</v>
      </c>
      <c r="N140" t="s">
        <v>28</v>
      </c>
      <c r="O140" t="s">
        <v>210</v>
      </c>
      <c r="P140" t="s">
        <v>842</v>
      </c>
      <c r="Q140" t="s">
        <v>843</v>
      </c>
      <c r="R140" t="s">
        <v>844</v>
      </c>
      <c r="S140">
        <f t="shared" si="32"/>
        <v>70070000</v>
      </c>
      <c r="T140">
        <f t="shared" si="33"/>
        <v>138</v>
      </c>
      <c r="U140">
        <f t="shared" si="34"/>
        <v>140</v>
      </c>
    </row>
    <row r="141" spans="1:21" x14ac:dyDescent="0.35">
      <c r="A141" t="str">
        <f t="shared" si="28"/>
        <v>138-140</v>
      </c>
      <c r="C141">
        <f t="shared" si="29"/>
        <v>7</v>
      </c>
      <c r="D141">
        <f t="shared" si="30"/>
        <v>7</v>
      </c>
      <c r="E141">
        <f t="shared" si="31"/>
        <v>0</v>
      </c>
      <c r="F141">
        <v>5</v>
      </c>
      <c r="G141">
        <v>1</v>
      </c>
      <c r="H141" t="s">
        <v>20</v>
      </c>
      <c r="I141">
        <v>1</v>
      </c>
      <c r="J141" t="s">
        <v>20</v>
      </c>
      <c r="K141" t="s">
        <v>20</v>
      </c>
      <c r="L141" t="s">
        <v>20</v>
      </c>
      <c r="M141" t="s">
        <v>763</v>
      </c>
      <c r="N141" t="s">
        <v>28</v>
      </c>
      <c r="O141" t="s">
        <v>121</v>
      </c>
      <c r="P141" t="s">
        <v>764</v>
      </c>
      <c r="Q141" t="s">
        <v>765</v>
      </c>
      <c r="S141">
        <f t="shared" si="32"/>
        <v>70070000</v>
      </c>
      <c r="T141">
        <f t="shared" si="33"/>
        <v>138</v>
      </c>
      <c r="U141">
        <f t="shared" si="34"/>
        <v>140</v>
      </c>
    </row>
    <row r="142" spans="1:21" x14ac:dyDescent="0.35">
      <c r="A142" t="str">
        <f t="shared" si="28"/>
        <v>138-140</v>
      </c>
      <c r="C142">
        <f t="shared" si="29"/>
        <v>7</v>
      </c>
      <c r="D142">
        <f t="shared" si="30"/>
        <v>7</v>
      </c>
      <c r="E142">
        <f t="shared" si="31"/>
        <v>0</v>
      </c>
      <c r="F142">
        <v>2</v>
      </c>
      <c r="G142">
        <v>3</v>
      </c>
      <c r="H142">
        <v>2</v>
      </c>
      <c r="I142" t="s">
        <v>20</v>
      </c>
      <c r="J142" t="s">
        <v>20</v>
      </c>
      <c r="K142" t="s">
        <v>20</v>
      </c>
      <c r="L142" t="s">
        <v>20</v>
      </c>
      <c r="M142" t="s">
        <v>1026</v>
      </c>
      <c r="N142" t="s">
        <v>28</v>
      </c>
      <c r="O142" t="s">
        <v>83</v>
      </c>
      <c r="P142" t="s">
        <v>1027</v>
      </c>
      <c r="S142">
        <f t="shared" si="32"/>
        <v>70070000</v>
      </c>
      <c r="T142">
        <f t="shared" si="33"/>
        <v>138</v>
      </c>
      <c r="U142">
        <f t="shared" si="34"/>
        <v>140</v>
      </c>
    </row>
    <row r="143" spans="1:21" x14ac:dyDescent="0.35">
      <c r="A143">
        <f t="shared" si="28"/>
        <v>141</v>
      </c>
      <c r="C143">
        <f t="shared" si="29"/>
        <v>6</v>
      </c>
      <c r="D143">
        <f t="shared" si="30"/>
        <v>6</v>
      </c>
      <c r="E143">
        <f t="shared" si="31"/>
        <v>3</v>
      </c>
      <c r="F143">
        <v>1</v>
      </c>
      <c r="G143">
        <v>1</v>
      </c>
      <c r="H143">
        <v>1</v>
      </c>
      <c r="I143" t="s">
        <v>20</v>
      </c>
      <c r="J143">
        <v>1</v>
      </c>
      <c r="K143">
        <v>1</v>
      </c>
      <c r="L143">
        <v>1</v>
      </c>
      <c r="M143" t="s">
        <v>515</v>
      </c>
      <c r="N143" t="s">
        <v>28</v>
      </c>
      <c r="O143" t="s">
        <v>55</v>
      </c>
      <c r="P143" t="s">
        <v>516</v>
      </c>
      <c r="Q143" t="s">
        <v>517</v>
      </c>
      <c r="R143" t="s">
        <v>128</v>
      </c>
      <c r="S143">
        <f t="shared" si="32"/>
        <v>60060300</v>
      </c>
      <c r="T143">
        <f t="shared" si="33"/>
        <v>141</v>
      </c>
      <c r="U143">
        <f t="shared" si="34"/>
        <v>141</v>
      </c>
    </row>
    <row r="144" spans="1:21" x14ac:dyDescent="0.35">
      <c r="A144">
        <f t="shared" si="28"/>
        <v>142</v>
      </c>
      <c r="C144">
        <f t="shared" si="29"/>
        <v>6</v>
      </c>
      <c r="D144">
        <f t="shared" si="30"/>
        <v>6</v>
      </c>
      <c r="E144">
        <f t="shared" si="31"/>
        <v>1</v>
      </c>
      <c r="F144">
        <v>1</v>
      </c>
      <c r="G144">
        <v>2</v>
      </c>
      <c r="H144">
        <v>1</v>
      </c>
      <c r="I144">
        <v>1</v>
      </c>
      <c r="J144">
        <v>1</v>
      </c>
      <c r="K144" t="s">
        <v>20</v>
      </c>
      <c r="L144" t="s">
        <v>20</v>
      </c>
      <c r="M144" t="s">
        <v>230</v>
      </c>
      <c r="N144" t="s">
        <v>28</v>
      </c>
      <c r="O144" t="s">
        <v>121</v>
      </c>
      <c r="P144" t="s">
        <v>231</v>
      </c>
      <c r="Q144" t="s">
        <v>232</v>
      </c>
      <c r="S144">
        <f t="shared" si="32"/>
        <v>60060100</v>
      </c>
      <c r="T144">
        <f t="shared" si="33"/>
        <v>142</v>
      </c>
      <c r="U144">
        <f t="shared" si="34"/>
        <v>142</v>
      </c>
    </row>
    <row r="145" spans="1:21" x14ac:dyDescent="0.35">
      <c r="A145" t="str">
        <f t="shared" si="28"/>
        <v>143-144</v>
      </c>
      <c r="C145">
        <f t="shared" si="29"/>
        <v>5</v>
      </c>
      <c r="D145">
        <f t="shared" si="30"/>
        <v>5</v>
      </c>
      <c r="E145">
        <f t="shared" si="31"/>
        <v>2</v>
      </c>
      <c r="F145">
        <v>1</v>
      </c>
      <c r="G145">
        <v>0</v>
      </c>
      <c r="H145">
        <v>1</v>
      </c>
      <c r="I145">
        <v>1</v>
      </c>
      <c r="J145">
        <v>0</v>
      </c>
      <c r="K145">
        <v>1</v>
      </c>
      <c r="L145">
        <v>1</v>
      </c>
      <c r="M145" t="s">
        <v>800</v>
      </c>
      <c r="N145" t="s">
        <v>28</v>
      </c>
      <c r="O145" t="s">
        <v>45</v>
      </c>
      <c r="P145" t="s">
        <v>801</v>
      </c>
      <c r="Q145" t="s">
        <v>802</v>
      </c>
      <c r="R145" t="s">
        <v>803</v>
      </c>
      <c r="S145">
        <f t="shared" si="32"/>
        <v>50050200</v>
      </c>
      <c r="T145">
        <f t="shared" si="33"/>
        <v>143</v>
      </c>
      <c r="U145">
        <f t="shared" si="34"/>
        <v>144</v>
      </c>
    </row>
    <row r="146" spans="1:21" x14ac:dyDescent="0.35">
      <c r="A146" t="str">
        <f t="shared" si="28"/>
        <v>143-144</v>
      </c>
      <c r="C146">
        <f t="shared" si="29"/>
        <v>5</v>
      </c>
      <c r="D146">
        <f t="shared" si="30"/>
        <v>5</v>
      </c>
      <c r="E146">
        <f t="shared" si="31"/>
        <v>2</v>
      </c>
      <c r="F146">
        <v>0</v>
      </c>
      <c r="G146">
        <v>1</v>
      </c>
      <c r="H146">
        <v>1</v>
      </c>
      <c r="I146">
        <v>1</v>
      </c>
      <c r="J146">
        <v>2</v>
      </c>
      <c r="K146">
        <v>0</v>
      </c>
      <c r="L146">
        <v>0</v>
      </c>
      <c r="M146" t="s">
        <v>1401</v>
      </c>
      <c r="N146" t="s">
        <v>28</v>
      </c>
      <c r="O146" t="s">
        <v>45</v>
      </c>
      <c r="P146" t="s">
        <v>1402</v>
      </c>
      <c r="Q146" t="s">
        <v>1403</v>
      </c>
      <c r="R146" t="s">
        <v>1404</v>
      </c>
      <c r="S146">
        <f t="shared" si="32"/>
        <v>50050200</v>
      </c>
      <c r="T146">
        <f t="shared" si="33"/>
        <v>143</v>
      </c>
      <c r="U146">
        <f t="shared" si="34"/>
        <v>144</v>
      </c>
    </row>
    <row r="147" spans="1:21" x14ac:dyDescent="0.35">
      <c r="A147" t="str">
        <f t="shared" si="28"/>
        <v>145-146</v>
      </c>
      <c r="C147">
        <f t="shared" si="29"/>
        <v>5</v>
      </c>
      <c r="D147">
        <f t="shared" si="30"/>
        <v>5</v>
      </c>
      <c r="E147">
        <f t="shared" si="31"/>
        <v>0</v>
      </c>
      <c r="F147">
        <v>4</v>
      </c>
      <c r="G147" t="s">
        <v>20</v>
      </c>
      <c r="H147">
        <v>0</v>
      </c>
      <c r="I147">
        <v>1</v>
      </c>
      <c r="J147" t="s">
        <v>20</v>
      </c>
      <c r="K147" t="s">
        <v>20</v>
      </c>
      <c r="L147" t="s">
        <v>20</v>
      </c>
      <c r="M147" t="s">
        <v>1140</v>
      </c>
      <c r="N147" t="s">
        <v>28</v>
      </c>
      <c r="O147" t="s">
        <v>924</v>
      </c>
      <c r="P147" t="s">
        <v>1141</v>
      </c>
      <c r="Q147" t="s">
        <v>1142</v>
      </c>
      <c r="S147">
        <f t="shared" si="32"/>
        <v>50050000</v>
      </c>
      <c r="T147">
        <f t="shared" si="33"/>
        <v>145</v>
      </c>
      <c r="U147">
        <f t="shared" si="34"/>
        <v>146</v>
      </c>
    </row>
    <row r="148" spans="1:21" x14ac:dyDescent="0.35">
      <c r="A148" t="str">
        <f t="shared" si="28"/>
        <v>145-146</v>
      </c>
      <c r="C148">
        <f t="shared" si="29"/>
        <v>5</v>
      </c>
      <c r="D148">
        <f t="shared" si="30"/>
        <v>5</v>
      </c>
      <c r="E148">
        <f t="shared" si="31"/>
        <v>0</v>
      </c>
      <c r="F148">
        <v>1</v>
      </c>
      <c r="G148">
        <v>2</v>
      </c>
      <c r="H148">
        <v>1</v>
      </c>
      <c r="I148">
        <v>1</v>
      </c>
      <c r="J148" t="s">
        <v>20</v>
      </c>
      <c r="K148">
        <v>0</v>
      </c>
      <c r="L148" t="s">
        <v>20</v>
      </c>
      <c r="M148" t="s">
        <v>1613</v>
      </c>
      <c r="N148" t="s">
        <v>28</v>
      </c>
      <c r="O148" t="s">
        <v>45</v>
      </c>
      <c r="P148" t="s">
        <v>737</v>
      </c>
      <c r="Q148" t="s">
        <v>1614</v>
      </c>
      <c r="R148" t="s">
        <v>48</v>
      </c>
      <c r="S148">
        <f t="shared" si="32"/>
        <v>50050000</v>
      </c>
      <c r="T148">
        <f t="shared" si="33"/>
        <v>145</v>
      </c>
      <c r="U148">
        <f t="shared" si="34"/>
        <v>146</v>
      </c>
    </row>
    <row r="149" spans="1:21" x14ac:dyDescent="0.35">
      <c r="A149">
        <f t="shared" si="28"/>
        <v>147</v>
      </c>
      <c r="C149">
        <f t="shared" si="29"/>
        <v>4</v>
      </c>
      <c r="D149">
        <f t="shared" si="30"/>
        <v>4</v>
      </c>
      <c r="E149">
        <f t="shared" si="31"/>
        <v>3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2</v>
      </c>
      <c r="L149">
        <v>1</v>
      </c>
      <c r="M149" t="s">
        <v>406</v>
      </c>
      <c r="N149" t="s">
        <v>28</v>
      </c>
      <c r="O149" t="s">
        <v>45</v>
      </c>
      <c r="P149" t="s">
        <v>407</v>
      </c>
      <c r="Q149" t="s">
        <v>408</v>
      </c>
      <c r="R149" t="s">
        <v>409</v>
      </c>
      <c r="S149">
        <f t="shared" si="32"/>
        <v>40040300</v>
      </c>
      <c r="T149">
        <f t="shared" si="33"/>
        <v>147</v>
      </c>
      <c r="U149">
        <f t="shared" si="34"/>
        <v>147</v>
      </c>
    </row>
    <row r="150" spans="1:21" x14ac:dyDescent="0.35">
      <c r="A150">
        <f t="shared" si="28"/>
        <v>148</v>
      </c>
      <c r="C150">
        <f t="shared" si="29"/>
        <v>4</v>
      </c>
      <c r="D150">
        <f t="shared" si="30"/>
        <v>4</v>
      </c>
      <c r="E150">
        <f t="shared" si="31"/>
        <v>2</v>
      </c>
      <c r="F150">
        <v>2</v>
      </c>
      <c r="G150" t="s">
        <v>20</v>
      </c>
      <c r="H150" t="s">
        <v>20</v>
      </c>
      <c r="I150" t="s">
        <v>20</v>
      </c>
      <c r="J150">
        <v>0</v>
      </c>
      <c r="K150" t="s">
        <v>20</v>
      </c>
      <c r="L150">
        <v>2</v>
      </c>
      <c r="M150" t="s">
        <v>627</v>
      </c>
      <c r="N150" t="s">
        <v>28</v>
      </c>
      <c r="O150" t="s">
        <v>100</v>
      </c>
      <c r="P150" t="s">
        <v>628</v>
      </c>
      <c r="Q150" t="s">
        <v>314</v>
      </c>
      <c r="R150" t="s">
        <v>629</v>
      </c>
      <c r="S150">
        <f t="shared" si="32"/>
        <v>40040200</v>
      </c>
      <c r="T150">
        <f t="shared" si="33"/>
        <v>148</v>
      </c>
      <c r="U150">
        <f t="shared" si="34"/>
        <v>148</v>
      </c>
    </row>
    <row r="151" spans="1:21" x14ac:dyDescent="0.35">
      <c r="A151">
        <f t="shared" si="28"/>
        <v>149</v>
      </c>
      <c r="C151">
        <f t="shared" si="29"/>
        <v>2</v>
      </c>
      <c r="D151">
        <f t="shared" si="30"/>
        <v>2</v>
      </c>
      <c r="E151">
        <f t="shared" si="31"/>
        <v>0</v>
      </c>
      <c r="F151">
        <v>0</v>
      </c>
      <c r="G151">
        <v>1</v>
      </c>
      <c r="H151">
        <v>1</v>
      </c>
      <c r="I151" t="s">
        <v>20</v>
      </c>
      <c r="J151" t="s">
        <v>20</v>
      </c>
      <c r="K151" t="s">
        <v>20</v>
      </c>
      <c r="L151" t="s">
        <v>20</v>
      </c>
      <c r="M151" t="s">
        <v>1085</v>
      </c>
      <c r="N151" t="s">
        <v>28</v>
      </c>
      <c r="O151" t="s">
        <v>357</v>
      </c>
      <c r="P151" t="s">
        <v>1086</v>
      </c>
      <c r="Q151" t="s">
        <v>1087</v>
      </c>
      <c r="R151" t="s">
        <v>1088</v>
      </c>
      <c r="S151">
        <f t="shared" si="32"/>
        <v>20020000</v>
      </c>
      <c r="T151">
        <f t="shared" si="33"/>
        <v>149</v>
      </c>
      <c r="U151">
        <f t="shared" si="34"/>
        <v>149</v>
      </c>
    </row>
  </sheetData>
  <sortState xmlns:xlrd2="http://schemas.microsoft.com/office/spreadsheetml/2017/richdata2" ref="A3:U151">
    <sortCondition ref="T2"/>
    <sortCondition ref="M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ВСЕ</vt:lpstr>
      <vt:lpstr>Ш</vt:lpstr>
      <vt:lpstr>М</vt:lpstr>
      <vt:lpstr>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2026-03-31T17:48:12Z</dcterms:created>
  <dcterms:modified xsi:type="dcterms:W3CDTF">2026-04-15T06:06:19Z</dcterms:modified>
</cp:coreProperties>
</file>