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F3897F42-5127-451A-890C-F08673C05BBD}" xr6:coauthVersionLast="47" xr6:coauthVersionMax="47" xr10:uidLastSave="{00000000-0000-0000-0000-000000000000}"/>
  <bookViews>
    <workbookView xWindow="32100" yWindow="3990" windowWidth="14400" windowHeight="7365" firstSheet="1" activeTab="1" xr2:uid="{38B9F75F-2606-48B4-8C42-4C76B3DD460F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E4" i="5"/>
  <c r="E5" i="5"/>
  <c r="E6" i="5"/>
  <c r="E7" i="5"/>
  <c r="E8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<sst xmlns="http://schemas.openxmlformats.org/spreadsheetml/2006/main" count="87" uniqueCount="73">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</sst>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BB89-9B6E-4703-9CA1-5FC6BDE94778}">
  <dimension ref="A1:B3"/>
  <sheetViews>
    <sheetView workbookViewId="0"/>
  </sheetViews>
  <sheetFormatPr defaultRowHeight="15.5" x14ac:dyDescent="0.35"/>
  <cols>
    <col min="1" max="1" width="14.75" bestFit="1" customWidth="1"/>
    <col min="2" max="2" width="1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5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B418-6760-4E80-9D51-B1A822370CCD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75" bestFit="1" customWidth="1"/>
    <col min="4" max="4" width="30.58203125" customWidth="1"/>
    <col min="5" max="5" width="10.58203125" customWidth="1"/>
    <col min="6" max="6" width="6.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1922ED80-30FD-4180-9C28-DCB7258572CF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A765-5768-41C8-AF88-CC965C2010E4}">
  <dimension ref="A1:M8"/>
  <sheetViews>
    <sheetView workbookViewId="0"/>
  </sheetViews>
  <sheetFormatPr defaultRowHeight="15.5" x14ac:dyDescent="0.35"/>
  <cols>
    <col min="1" max="1" width="13" bestFit="1" customWidth="1"/>
    <col min="2" max="2" width="22.58203125" customWidth="1"/>
    <col min="3" max="3" width="7.08203125" bestFit="1" customWidth="1"/>
    <col min="4" max="4" width="20.58203125" customWidth="1"/>
    <col min="5" max="6" width="25.58203125" customWidth="1"/>
    <col min="7" max="13" width="5.5" bestFit="1" customWidth="1"/>
  </cols>
  <sheetData>
    <row r="1" spans="1:13" x14ac:dyDescent="0.35">
      <c r="A1">
        <f>COUNTA(A4:A8)</f>
        <v>0</v>
      </c>
      <c r="C1" t="str">
        <f>" Ш:"&amp;COUNTIF(C4:C8,"Ш")&amp;" М:"&amp;COUNTIF(C4:C8,"М")&amp;" Д:"&amp;COUNTIF(C4:C8,"Д")</f>
        <v xml:space="preserve"> Ш:0 М:0 Д:0</v>
      </c>
      <c r="G1">
        <f t="shared" ref="G1:M1" si="0">COUNTA(G4:G8)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ht="16" thickBot="1" x14ac:dyDescent="0.4">
      <c r="A8" s="5"/>
      <c r="B8" s="15"/>
      <c r="C8" s="15"/>
      <c r="D8" s="15"/>
      <c r="E8" s="15"/>
      <c r="F8" s="15"/>
      <c r="G8" s="8"/>
      <c r="H8" s="8"/>
      <c r="I8" s="8"/>
      <c r="J8" s="8"/>
      <c r="K8" s="8"/>
      <c r="L8" s="8"/>
      <c r="M8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E17E-9D61-4454-8425-31EFA846B48A}">
  <dimension ref="A1:M2"/>
  <sheetViews>
    <sheetView workbookViewId="0"/>
  </sheetViews>
  <sheetFormatPr defaultRowHeight="15.5" x14ac:dyDescent="0.35"/>
  <cols>
    <col min="1" max="3" width="20.58203125" customWidth="1"/>
    <col min="4" max="4" width="14.75" bestFit="1" customWidth="1"/>
    <col min="5" max="5" width="6.25" bestFit="1" customWidth="1"/>
    <col min="6" max="6" width="5.7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9E60-F436-4FF4-AB78-EDD287A905FF}">
  <dimension ref="A1:AD8"/>
  <sheetViews>
    <sheetView workbookViewId="0"/>
  </sheetViews>
  <sheetFormatPr defaultRowHeight="15.5" x14ac:dyDescent="0.35"/>
  <cols>
    <col min="1" max="1" width="6.75" bestFit="1" customWidth="1"/>
    <col min="2" max="2" width="9.58203125" customWidth="1"/>
    <col min="3" max="3" width="20.58203125" customWidth="1"/>
    <col min="4" max="4" width="7.08203125" bestFit="1" customWidth="1"/>
    <col min="5" max="5" width="6.58203125" bestFit="1" customWidth="1"/>
    <col min="6" max="6" width="8.7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IF(COUNTIF(G$4:G$8,"~?")&gt;0,COUNTIF(G$4:G$8,"~?"),"")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COUNTIF(G$4:G$8,"+")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IF(ISBLANK($A4),"",OFFSET(Команды!A$3,MATCH($A4,OFFSET(Команды!$F$4:$F$8,0,Площадка!$B$1),0),0))</f>
        <v/>
      </c>
      <c r="C4" s="14" t="str">
        <f ca="1">IF(ISBLANK($A4),"",OFFSET(Команды!B$3,MATCH($A4,OFFSET(Команды!$F$4:$F$8,0,Площадка!$B$1),0),0))</f>
        <v/>
      </c>
      <c r="D4" s="14" t="str">
        <f ca="1">IF(ISBLANK($A4),"",OFFSET(Команды!C$3,MATCH($A4,OFFSET(Команды!$F$4:$F$8,0,Площадка!$B$1),0),0))</f>
        <v/>
      </c>
      <c r="E4" s="14" t="str">
        <f t="shared" ref="E4:E8" si="2">IF(ISBLANK($A4),"",COUNTIF(G4:AD4,"+"))</f>
        <v/>
      </c>
      <c r="F4" s="16" t="str">
        <f t="shared" ref="F4:F8" si="3">IF(COUNTIF(G4:AD4,"~?")&gt;0,COUNTIF(G4:AD4,"~?"),"")</f>
        <v/>
      </c>
      <c r="G4" s="22" t="str">
        <f>IF(COUNTIF(Верно!A$3:A$7,$A4)&gt;0,"+",IF(COUNTIF(Верно!A$3:A$7,"\"&amp;$A4)&gt;0,"?",""))</f>
        <v/>
      </c>
      <c r="H4" s="22" t="str">
        <f>IF(COUNTIF(Верно!B$3:B$7,$A4)&gt;0,"+",IF(COUNTIF(Верно!B$3:B$7,"\"&amp;$A4)&gt;0,"?",""))</f>
        <v/>
      </c>
      <c r="I4" s="22" t="str">
        <f>IF(COUNTIF(Верно!C$3:C$7,$A4)&gt;0,"+",IF(COUNTIF(Верно!C$3:C$7,"\"&amp;$A4)&gt;0,"?",""))</f>
        <v/>
      </c>
      <c r="J4" s="22" t="str">
        <f>IF(COUNTIF(Верно!D$3:D$7,$A4)&gt;0,"+",IF(COUNTIF(Верно!D$3:D$7,"\"&amp;$A4)&gt;0,"?",""))</f>
        <v/>
      </c>
      <c r="K4" s="22" t="str">
        <f>IF(COUNTIF(Верно!E$3:E$7,$A4)&gt;0,"+",IF(COUNTIF(Верно!E$3:E$7,"\"&amp;$A4)&gt;0,"?",""))</f>
        <v/>
      </c>
      <c r="L4" s="22" t="str">
        <f>IF(COUNTIF(Верно!F$3:F$7,$A4)&gt;0,"+",IF(COUNTIF(Верно!F$3:F$7,"\"&amp;$A4)&gt;0,"?",""))</f>
        <v/>
      </c>
      <c r="M4" s="22" t="str">
        <f>IF(COUNTIF(Верно!G$3:G$7,$A4)&gt;0,"+",IF(COUNTIF(Верно!G$3:G$7,"\"&amp;$A4)&gt;0,"?",""))</f>
        <v/>
      </c>
      <c r="N4" s="22" t="str">
        <f>IF(COUNTIF(Верно!H$3:H$7,$A4)&gt;0,"+",IF(COUNTIF(Верно!H$3:H$7,"\"&amp;$A4)&gt;0,"?",""))</f>
        <v/>
      </c>
      <c r="O4" s="22" t="str">
        <f>IF(COUNTIF(Верно!I$3:I$7,$A4)&gt;0,"+",IF(COUNTIF(Верно!I$3:I$7,"\"&amp;$A4)&gt;0,"?",""))</f>
        <v/>
      </c>
      <c r="P4" s="22" t="str">
        <f>IF(COUNTIF(Верно!J$3:J$7,$A4)&gt;0,"+",IF(COUNTIF(Верно!J$3:J$7,"\"&amp;$A4)&gt;0,"?",""))</f>
        <v/>
      </c>
      <c r="Q4" s="22" t="str">
        <f>IF(COUNTIF(Верно!K$3:K$7,$A4)&gt;0,"+",IF(COUNTIF(Верно!K$3:K$7,"\"&amp;$A4)&gt;0,"?",""))</f>
        <v/>
      </c>
      <c r="R4" s="22" t="str">
        <f>IF(COUNTIF(Верно!L$3:L$7,$A4)&gt;0,"+",IF(COUNTIF(Верно!L$3:L$7,"\"&amp;$A4)&gt;0,"?",""))</f>
        <v/>
      </c>
      <c r="S4" s="22" t="str">
        <f>IF(COUNTIF(Верно!M$3:M$7,$A4)&gt;0,"+",IF(COUNTIF(Верно!M$3:M$7,"\"&amp;$A4)&gt;0,"?",""))</f>
        <v/>
      </c>
      <c r="T4" s="22" t="str">
        <f>IF(COUNTIF(Верно!N$3:N$7,$A4)&gt;0,"+",IF(COUNTIF(Верно!N$3:N$7,"\"&amp;$A4)&gt;0,"?",""))</f>
        <v/>
      </c>
      <c r="U4" s="22" t="str">
        <f>IF(COUNTIF(Верно!O$3:O$7,$A4)&gt;0,"+",IF(COUNTIF(Верно!O$3:O$7,"\"&amp;$A4)&gt;0,"?",""))</f>
        <v/>
      </c>
      <c r="V4" s="22" t="str">
        <f>IF(COUNTIF(Верно!P$3:P$7,$A4)&gt;0,"+",IF(COUNTIF(Верно!P$3:P$7,"\"&amp;$A4)&gt;0,"?",""))</f>
        <v/>
      </c>
      <c r="W4" s="22" t="str">
        <f>IF(COUNTIF(Верно!Q$3:Q$7,$A4)&gt;0,"+",IF(COUNTIF(Верно!Q$3:Q$7,"\"&amp;$A4)&gt;0,"?",""))</f>
        <v/>
      </c>
      <c r="X4" s="22" t="str">
        <f>IF(COUNTIF(Верно!R$3:R$7,$A4)&gt;0,"+",IF(COUNTIF(Верно!R$3:R$7,"\"&amp;$A4)&gt;0,"?",""))</f>
        <v/>
      </c>
      <c r="Y4" s="22" t="str">
        <f>IF(COUNTIF(Верно!S$3:S$7,$A4)&gt;0,"+",IF(COUNTIF(Верно!S$3:S$7,"\"&amp;$A4)&gt;0,"?",""))</f>
        <v/>
      </c>
      <c r="Z4" s="22" t="str">
        <f>IF(COUNTIF(Верно!T$3:T$7,$A4)&gt;0,"+",IF(COUNTIF(Верно!T$3:T$7,"\"&amp;$A4)&gt;0,"?",""))</f>
        <v/>
      </c>
      <c r="AA4" s="22" t="str">
        <f>IF(COUNTIF(Верно!U$3:U$7,$A4)&gt;0,"+",IF(COUNTIF(Верно!U$3:U$7,"\"&amp;$A4)&gt;0,"?",""))</f>
        <v/>
      </c>
      <c r="AB4" s="22" t="str">
        <f>IF(COUNTIF(Верно!V$3:V$7,$A4)&gt;0,"+",IF(COUNTIF(Верно!V$3:V$7,"\"&amp;$A4)&gt;0,"?",""))</f>
        <v/>
      </c>
      <c r="AC4" s="22" t="str">
        <f>IF(COUNTIF(Верно!W$3:W$7,$A4)&gt;0,"+",IF(COUNTIF(Верно!W$3:W$7,"\"&amp;$A4)&gt;0,"?",""))</f>
        <v/>
      </c>
      <c r="AD4" s="23" t="str">
        <f>IF(COUNTIF(Верно!X$3:X$7,$A4)&gt;0,"+",IF(COUNTIF(Верно!X$3:X$7,"\"&amp;$A4)&gt;0,"?",""))</f>
        <v/>
      </c>
    </row>
    <row r="5" spans="1:30" x14ac:dyDescent="0.35">
      <c r="A5" s="3"/>
      <c r="B5" s="3" t="str">
        <f ca="1">IF(ISBLANK($A5),"",OFFSET(Команды!A$3,MATCH($A5,OFFSET(Команды!$F$4:$F$8,0,Площадка!$B$1),0),0))</f>
        <v/>
      </c>
      <c r="C5" s="13" t="str">
        <f ca="1">IF(ISBLANK($A5),"",OFFSET(Команды!B$3,MATCH($A5,OFFSET(Команды!$F$4:$F$8,0,Площадка!$B$1),0),0))</f>
        <v/>
      </c>
      <c r="D5" s="13" t="str">
        <f ca="1">IF(ISBLANK($A5),"",OFFSET(Команды!C$3,MATCH($A5,OFFSET(Команды!$F$4:$F$8,0,Площадка!$B$1),0),0))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IF(COUNTIF(Верно!A$3:A$7,$A5)&gt;0,"+",IF(COUNTIF(Верно!A$3:A$7,"\"&amp;$A5)&gt;0,"?",""))</f>
        <v/>
      </c>
      <c r="H5" s="24" t="str">
        <f>IF(COUNTIF(Верно!B$3:B$7,$A5)&gt;0,"+",IF(COUNTIF(Верно!B$3:B$7,"\"&amp;$A5)&gt;0,"?",""))</f>
        <v/>
      </c>
      <c r="I5" s="24" t="str">
        <f>IF(COUNTIF(Верно!C$3:C$7,$A5)&gt;0,"+",IF(COUNTIF(Верно!C$3:C$7,"\"&amp;$A5)&gt;0,"?",""))</f>
        <v/>
      </c>
      <c r="J5" s="24" t="str">
        <f>IF(COUNTIF(Верно!D$3:D$7,$A5)&gt;0,"+",IF(COUNTIF(Верно!D$3:D$7,"\"&amp;$A5)&gt;0,"?",""))</f>
        <v/>
      </c>
      <c r="K5" s="24" t="str">
        <f>IF(COUNTIF(Верно!E$3:E$7,$A5)&gt;0,"+",IF(COUNTIF(Верно!E$3:E$7,"\"&amp;$A5)&gt;0,"?",""))</f>
        <v/>
      </c>
      <c r="L5" s="24" t="str">
        <f>IF(COUNTIF(Верно!F$3:F$7,$A5)&gt;0,"+",IF(COUNTIF(Верно!F$3:F$7,"\"&amp;$A5)&gt;0,"?",""))</f>
        <v/>
      </c>
      <c r="M5" s="24" t="str">
        <f>IF(COUNTIF(Верно!G$3:G$7,$A5)&gt;0,"+",IF(COUNTIF(Верно!G$3:G$7,"\"&amp;$A5)&gt;0,"?",""))</f>
        <v/>
      </c>
      <c r="N5" s="24" t="str">
        <f>IF(COUNTIF(Верно!H$3:H$7,$A5)&gt;0,"+",IF(COUNTIF(Верно!H$3:H$7,"\"&amp;$A5)&gt;0,"?",""))</f>
        <v/>
      </c>
      <c r="O5" s="24" t="str">
        <f>IF(COUNTIF(Верно!I$3:I$7,$A5)&gt;0,"+",IF(COUNTIF(Верно!I$3:I$7,"\"&amp;$A5)&gt;0,"?",""))</f>
        <v/>
      </c>
      <c r="P5" s="24" t="str">
        <f>IF(COUNTIF(Верно!J$3:J$7,$A5)&gt;0,"+",IF(COUNTIF(Верно!J$3:J$7,"\"&amp;$A5)&gt;0,"?",""))</f>
        <v/>
      </c>
      <c r="Q5" s="24" t="str">
        <f>IF(COUNTIF(Верно!K$3:K$7,$A5)&gt;0,"+",IF(COUNTIF(Верно!K$3:K$7,"\"&amp;$A5)&gt;0,"?",""))</f>
        <v/>
      </c>
      <c r="R5" s="24" t="str">
        <f>IF(COUNTIF(Верно!L$3:L$7,$A5)&gt;0,"+",IF(COUNTIF(Верно!L$3:L$7,"\"&amp;$A5)&gt;0,"?",""))</f>
        <v/>
      </c>
      <c r="S5" s="24" t="str">
        <f>IF(COUNTIF(Верно!M$3:M$7,$A5)&gt;0,"+",IF(COUNTIF(Верно!M$3:M$7,"\"&amp;$A5)&gt;0,"?",""))</f>
        <v/>
      </c>
      <c r="T5" s="24" t="str">
        <f>IF(COUNTIF(Верно!N$3:N$7,$A5)&gt;0,"+",IF(COUNTIF(Верно!N$3:N$7,"\"&amp;$A5)&gt;0,"?",""))</f>
        <v/>
      </c>
      <c r="U5" s="24" t="str">
        <f>IF(COUNTIF(Верно!O$3:O$7,$A5)&gt;0,"+",IF(COUNTIF(Верно!O$3:O$7,"\"&amp;$A5)&gt;0,"?",""))</f>
        <v/>
      </c>
      <c r="V5" s="24" t="str">
        <f>IF(COUNTIF(Верно!P$3:P$7,$A5)&gt;0,"+",IF(COUNTIF(Верно!P$3:P$7,"\"&amp;$A5)&gt;0,"?",""))</f>
        <v/>
      </c>
      <c r="W5" s="24" t="str">
        <f>IF(COUNTIF(Верно!Q$3:Q$7,$A5)&gt;0,"+",IF(COUNTIF(Верно!Q$3:Q$7,"\"&amp;$A5)&gt;0,"?",""))</f>
        <v/>
      </c>
      <c r="X5" s="24" t="str">
        <f>IF(COUNTIF(Верно!R$3:R$7,$A5)&gt;0,"+",IF(COUNTIF(Верно!R$3:R$7,"\"&amp;$A5)&gt;0,"?",""))</f>
        <v/>
      </c>
      <c r="Y5" s="24" t="str">
        <f>IF(COUNTIF(Верно!S$3:S$7,$A5)&gt;0,"+",IF(COUNTIF(Верно!S$3:S$7,"\"&amp;$A5)&gt;0,"?",""))</f>
        <v/>
      </c>
      <c r="Z5" s="24" t="str">
        <f>IF(COUNTIF(Верно!T$3:T$7,$A5)&gt;0,"+",IF(COUNTIF(Верно!T$3:T$7,"\"&amp;$A5)&gt;0,"?",""))</f>
        <v/>
      </c>
      <c r="AA5" s="24" t="str">
        <f>IF(COUNTIF(Верно!U$3:U$7,$A5)&gt;0,"+",IF(COUNTIF(Верно!U$3:U$7,"\"&amp;$A5)&gt;0,"?",""))</f>
        <v/>
      </c>
      <c r="AB5" s="24" t="str">
        <f>IF(COUNTIF(Верно!V$3:V$7,$A5)&gt;0,"+",IF(COUNTIF(Верно!V$3:V$7,"\"&amp;$A5)&gt;0,"?",""))</f>
        <v/>
      </c>
      <c r="AC5" s="24" t="str">
        <f>IF(COUNTIF(Верно!W$3:W$7,$A5)&gt;0,"+",IF(COUNTIF(Верно!W$3:W$7,"\"&amp;$A5)&gt;0,"?",""))</f>
        <v/>
      </c>
      <c r="AD5" s="25" t="str">
        <f>IF(COUNTIF(Верно!X$3:X$7,$A5)&gt;0,"+",IF(COUNTIF(Верно!X$3:X$7,"\"&amp;$A5)&gt;0,"?",""))</f>
        <v/>
      </c>
    </row>
    <row r="6" spans="1:30" x14ac:dyDescent="0.35">
      <c r="A6" s="3"/>
      <c r="B6" s="3" t="str">
        <f ca="1">IF(ISBLANK($A6),"",OFFSET(Команды!A$3,MATCH($A6,OFFSET(Команды!$F$4:$F$8,0,Площадка!$B$1),0),0))</f>
        <v/>
      </c>
      <c r="C6" s="13" t="str">
        <f ca="1">IF(ISBLANK($A6),"",OFFSET(Команды!B$3,MATCH($A6,OFFSET(Команды!$F$4:$F$8,0,Площадка!$B$1),0),0))</f>
        <v/>
      </c>
      <c r="D6" s="13" t="str">
        <f ca="1">IF(ISBLANK($A6),"",OFFSET(Команды!C$3,MATCH($A6,OFFSET(Команды!$F$4:$F$8,0,Площадка!$B$1),0),0))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IF(COUNTIF(Верно!A$3:A$7,$A6)&gt;0,"+",IF(COUNTIF(Верно!A$3:A$7,"\"&amp;$A6)&gt;0,"?",""))</f>
        <v/>
      </c>
      <c r="H6" s="24" t="str">
        <f>IF(COUNTIF(Верно!B$3:B$7,$A6)&gt;0,"+",IF(COUNTIF(Верно!B$3:B$7,"\"&amp;$A6)&gt;0,"?",""))</f>
        <v/>
      </c>
      <c r="I6" s="24" t="str">
        <f>IF(COUNTIF(Верно!C$3:C$7,$A6)&gt;0,"+",IF(COUNTIF(Верно!C$3:C$7,"\"&amp;$A6)&gt;0,"?",""))</f>
        <v/>
      </c>
      <c r="J6" s="24" t="str">
        <f>IF(COUNTIF(Верно!D$3:D$7,$A6)&gt;0,"+",IF(COUNTIF(Верно!D$3:D$7,"\"&amp;$A6)&gt;0,"?",""))</f>
        <v/>
      </c>
      <c r="K6" s="24" t="str">
        <f>IF(COUNTIF(Верно!E$3:E$7,$A6)&gt;0,"+",IF(COUNTIF(Верно!E$3:E$7,"\"&amp;$A6)&gt;0,"?",""))</f>
        <v/>
      </c>
      <c r="L6" s="24" t="str">
        <f>IF(COUNTIF(Верно!F$3:F$7,$A6)&gt;0,"+",IF(COUNTIF(Верно!F$3:F$7,"\"&amp;$A6)&gt;0,"?",""))</f>
        <v/>
      </c>
      <c r="M6" s="24" t="str">
        <f>IF(COUNTIF(Верно!G$3:G$7,$A6)&gt;0,"+",IF(COUNTIF(Верно!G$3:G$7,"\"&amp;$A6)&gt;0,"?",""))</f>
        <v/>
      </c>
      <c r="N6" s="24" t="str">
        <f>IF(COUNTIF(Верно!H$3:H$7,$A6)&gt;0,"+",IF(COUNTIF(Верно!H$3:H$7,"\"&amp;$A6)&gt;0,"?",""))</f>
        <v/>
      </c>
      <c r="O6" s="24" t="str">
        <f>IF(COUNTIF(Верно!I$3:I$7,$A6)&gt;0,"+",IF(COUNTIF(Верно!I$3:I$7,"\"&amp;$A6)&gt;0,"?",""))</f>
        <v/>
      </c>
      <c r="P6" s="24" t="str">
        <f>IF(COUNTIF(Верно!J$3:J$7,$A6)&gt;0,"+",IF(COUNTIF(Верно!J$3:J$7,"\"&amp;$A6)&gt;0,"?",""))</f>
        <v/>
      </c>
      <c r="Q6" s="24" t="str">
        <f>IF(COUNTIF(Верно!K$3:K$7,$A6)&gt;0,"+",IF(COUNTIF(Верно!K$3:K$7,"\"&amp;$A6)&gt;0,"?",""))</f>
        <v/>
      </c>
      <c r="R6" s="24" t="str">
        <f>IF(COUNTIF(Верно!L$3:L$7,$A6)&gt;0,"+",IF(COUNTIF(Верно!L$3:L$7,"\"&amp;$A6)&gt;0,"?",""))</f>
        <v/>
      </c>
      <c r="S6" s="24" t="str">
        <f>IF(COUNTIF(Верно!M$3:M$7,$A6)&gt;0,"+",IF(COUNTIF(Верно!M$3:M$7,"\"&amp;$A6)&gt;0,"?",""))</f>
        <v/>
      </c>
      <c r="T6" s="24" t="str">
        <f>IF(COUNTIF(Верно!N$3:N$7,$A6)&gt;0,"+",IF(COUNTIF(Верно!N$3:N$7,"\"&amp;$A6)&gt;0,"?",""))</f>
        <v/>
      </c>
      <c r="U6" s="24" t="str">
        <f>IF(COUNTIF(Верно!O$3:O$7,$A6)&gt;0,"+",IF(COUNTIF(Верно!O$3:O$7,"\"&amp;$A6)&gt;0,"?",""))</f>
        <v/>
      </c>
      <c r="V6" s="24" t="str">
        <f>IF(COUNTIF(Верно!P$3:P$7,$A6)&gt;0,"+",IF(COUNTIF(Верно!P$3:P$7,"\"&amp;$A6)&gt;0,"?",""))</f>
        <v/>
      </c>
      <c r="W6" s="24" t="str">
        <f>IF(COUNTIF(Верно!Q$3:Q$7,$A6)&gt;0,"+",IF(COUNTIF(Верно!Q$3:Q$7,"\"&amp;$A6)&gt;0,"?",""))</f>
        <v/>
      </c>
      <c r="X6" s="24" t="str">
        <f>IF(COUNTIF(Верно!R$3:R$7,$A6)&gt;0,"+",IF(COUNTIF(Верно!R$3:R$7,"\"&amp;$A6)&gt;0,"?",""))</f>
        <v/>
      </c>
      <c r="Y6" s="24" t="str">
        <f>IF(COUNTIF(Верно!S$3:S$7,$A6)&gt;0,"+",IF(COUNTIF(Верно!S$3:S$7,"\"&amp;$A6)&gt;0,"?",""))</f>
        <v/>
      </c>
      <c r="Z6" s="24" t="str">
        <f>IF(COUNTIF(Верно!T$3:T$7,$A6)&gt;0,"+",IF(COUNTIF(Верно!T$3:T$7,"\"&amp;$A6)&gt;0,"?",""))</f>
        <v/>
      </c>
      <c r="AA6" s="24" t="str">
        <f>IF(COUNTIF(Верно!U$3:U$7,$A6)&gt;0,"+",IF(COUNTIF(Верно!U$3:U$7,"\"&amp;$A6)&gt;0,"?",""))</f>
        <v/>
      </c>
      <c r="AB6" s="24" t="str">
        <f>IF(COUNTIF(Верно!V$3:V$7,$A6)&gt;0,"+",IF(COUNTIF(Верно!V$3:V$7,"\"&amp;$A6)&gt;0,"?",""))</f>
        <v/>
      </c>
      <c r="AC6" s="24" t="str">
        <f>IF(COUNTIF(Верно!W$3:W$7,$A6)&gt;0,"+",IF(COUNTIF(Верно!W$3:W$7,"\"&amp;$A6)&gt;0,"?",""))</f>
        <v/>
      </c>
      <c r="AD6" s="25" t="str">
        <f>IF(COUNTIF(Верно!X$3:X$7,$A6)&gt;0,"+",IF(COUNTIF(Верно!X$3:X$7,"\"&amp;$A6)&gt;0,"?",""))</f>
        <v/>
      </c>
    </row>
    <row r="7" spans="1:30" x14ac:dyDescent="0.35">
      <c r="A7" s="3"/>
      <c r="B7" s="3" t="str">
        <f ca="1">IF(ISBLANK($A7),"",OFFSET(Команды!A$3,MATCH($A7,OFFSET(Команды!$F$4:$F$8,0,Площадка!$B$1),0),0))</f>
        <v/>
      </c>
      <c r="C7" s="13" t="str">
        <f ca="1">IF(ISBLANK($A7),"",OFFSET(Команды!B$3,MATCH($A7,OFFSET(Команды!$F$4:$F$8,0,Площадка!$B$1),0),0))</f>
        <v/>
      </c>
      <c r="D7" s="13" t="str">
        <f ca="1">IF(ISBLANK($A7),"",OFFSET(Команды!C$3,MATCH($A7,OFFSET(Команды!$F$4:$F$8,0,Площадка!$B$1),0),0))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IF(COUNTIF(Верно!A$3:A$7,$A7)&gt;0,"+",IF(COUNTIF(Верно!A$3:A$7,"\"&amp;$A7)&gt;0,"?",""))</f>
        <v/>
      </c>
      <c r="H7" s="24" t="str">
        <f>IF(COUNTIF(Верно!B$3:B$7,$A7)&gt;0,"+",IF(COUNTIF(Верно!B$3:B$7,"\"&amp;$A7)&gt;0,"?",""))</f>
        <v/>
      </c>
      <c r="I7" s="24" t="str">
        <f>IF(COUNTIF(Верно!C$3:C$7,$A7)&gt;0,"+",IF(COUNTIF(Верно!C$3:C$7,"\"&amp;$A7)&gt;0,"?",""))</f>
        <v/>
      </c>
      <c r="J7" s="24" t="str">
        <f>IF(COUNTIF(Верно!D$3:D$7,$A7)&gt;0,"+",IF(COUNTIF(Верно!D$3:D$7,"\"&amp;$A7)&gt;0,"?",""))</f>
        <v/>
      </c>
      <c r="K7" s="24" t="str">
        <f>IF(COUNTIF(Верно!E$3:E$7,$A7)&gt;0,"+",IF(COUNTIF(Верно!E$3:E$7,"\"&amp;$A7)&gt;0,"?",""))</f>
        <v/>
      </c>
      <c r="L7" s="24" t="str">
        <f>IF(COUNTIF(Верно!F$3:F$7,$A7)&gt;0,"+",IF(COUNTIF(Верно!F$3:F$7,"\"&amp;$A7)&gt;0,"?",""))</f>
        <v/>
      </c>
      <c r="M7" s="24" t="str">
        <f>IF(COUNTIF(Верно!G$3:G$7,$A7)&gt;0,"+",IF(COUNTIF(Верно!G$3:G$7,"\"&amp;$A7)&gt;0,"?",""))</f>
        <v/>
      </c>
      <c r="N7" s="24" t="str">
        <f>IF(COUNTIF(Верно!H$3:H$7,$A7)&gt;0,"+",IF(COUNTIF(Верно!H$3:H$7,"\"&amp;$A7)&gt;0,"?",""))</f>
        <v/>
      </c>
      <c r="O7" s="24" t="str">
        <f>IF(COUNTIF(Верно!I$3:I$7,$A7)&gt;0,"+",IF(COUNTIF(Верно!I$3:I$7,"\"&amp;$A7)&gt;0,"?",""))</f>
        <v/>
      </c>
      <c r="P7" s="24" t="str">
        <f>IF(COUNTIF(Верно!J$3:J$7,$A7)&gt;0,"+",IF(COUNTIF(Верно!J$3:J$7,"\"&amp;$A7)&gt;0,"?",""))</f>
        <v/>
      </c>
      <c r="Q7" s="24" t="str">
        <f>IF(COUNTIF(Верно!K$3:K$7,$A7)&gt;0,"+",IF(COUNTIF(Верно!K$3:K$7,"\"&amp;$A7)&gt;0,"?",""))</f>
        <v/>
      </c>
      <c r="R7" s="24" t="str">
        <f>IF(COUNTIF(Верно!L$3:L$7,$A7)&gt;0,"+",IF(COUNTIF(Верно!L$3:L$7,"\"&amp;$A7)&gt;0,"?",""))</f>
        <v/>
      </c>
      <c r="S7" s="24" t="str">
        <f>IF(COUNTIF(Верно!M$3:M$7,$A7)&gt;0,"+",IF(COUNTIF(Верно!M$3:M$7,"\"&amp;$A7)&gt;0,"?",""))</f>
        <v/>
      </c>
      <c r="T7" s="24" t="str">
        <f>IF(COUNTIF(Верно!N$3:N$7,$A7)&gt;0,"+",IF(COUNTIF(Верно!N$3:N$7,"\"&amp;$A7)&gt;0,"?",""))</f>
        <v/>
      </c>
      <c r="U7" s="24" t="str">
        <f>IF(COUNTIF(Верно!O$3:O$7,$A7)&gt;0,"+",IF(COUNTIF(Верно!O$3:O$7,"\"&amp;$A7)&gt;0,"?",""))</f>
        <v/>
      </c>
      <c r="V7" s="24" t="str">
        <f>IF(COUNTIF(Верно!P$3:P$7,$A7)&gt;0,"+",IF(COUNTIF(Верно!P$3:P$7,"\"&amp;$A7)&gt;0,"?",""))</f>
        <v/>
      </c>
      <c r="W7" s="24" t="str">
        <f>IF(COUNTIF(Верно!Q$3:Q$7,$A7)&gt;0,"+",IF(COUNTIF(Верно!Q$3:Q$7,"\"&amp;$A7)&gt;0,"?",""))</f>
        <v/>
      </c>
      <c r="X7" s="24" t="str">
        <f>IF(COUNTIF(Верно!R$3:R$7,$A7)&gt;0,"+",IF(COUNTIF(Верно!R$3:R$7,"\"&amp;$A7)&gt;0,"?",""))</f>
        <v/>
      </c>
      <c r="Y7" s="24" t="str">
        <f>IF(COUNTIF(Верно!S$3:S$7,$A7)&gt;0,"+",IF(COUNTIF(Верно!S$3:S$7,"\"&amp;$A7)&gt;0,"?",""))</f>
        <v/>
      </c>
      <c r="Z7" s="24" t="str">
        <f>IF(COUNTIF(Верно!T$3:T$7,$A7)&gt;0,"+",IF(COUNTIF(Верно!T$3:T$7,"\"&amp;$A7)&gt;0,"?",""))</f>
        <v/>
      </c>
      <c r="AA7" s="24" t="str">
        <f>IF(COUNTIF(Верно!U$3:U$7,$A7)&gt;0,"+",IF(COUNTIF(Верно!U$3:U$7,"\"&amp;$A7)&gt;0,"?",""))</f>
        <v/>
      </c>
      <c r="AB7" s="24" t="str">
        <f>IF(COUNTIF(Верно!V$3:V$7,$A7)&gt;0,"+",IF(COUNTIF(Верно!V$3:V$7,"\"&amp;$A7)&gt;0,"?",""))</f>
        <v/>
      </c>
      <c r="AC7" s="24" t="str">
        <f>IF(COUNTIF(Верно!W$3:W$7,$A7)&gt;0,"+",IF(COUNTIF(Верно!W$3:W$7,"\"&amp;$A7)&gt;0,"?",""))</f>
        <v/>
      </c>
      <c r="AD7" s="25" t="str">
        <f>IF(COUNTIF(Верно!X$3:X$7,$A7)&gt;0,"+",IF(COUNTIF(Верно!X$3:X$7,"\"&amp;$A7)&gt;0,"?",""))</f>
        <v/>
      </c>
    </row>
    <row r="8" spans="1:30" ht="16" thickBot="1" x14ac:dyDescent="0.4">
      <c r="A8" s="5"/>
      <c r="B8" s="5" t="str">
        <f ca="1">IF(ISBLANK($A8),"",OFFSET(Команды!A$3,MATCH($A8,OFFSET(Команды!$F$4:$F$8,0,Площадка!$B$1),0),0))</f>
        <v/>
      </c>
      <c r="C8" s="15" t="str">
        <f ca="1">IF(ISBLANK($A8),"",OFFSET(Команды!B$3,MATCH($A8,OFFSET(Команды!$F$4:$F$8,0,Площадка!$B$1),0),0))</f>
        <v/>
      </c>
      <c r="D8" s="15" t="str">
        <f ca="1">IF(ISBLANK($A8),"",OFFSET(Команды!C$3,MATCH($A8,OFFSET(Команды!$F$4:$F$8,0,Площадка!$B$1),0),0))</f>
        <v/>
      </c>
      <c r="E8" s="15" t="str">
        <f t="shared" si="2"/>
        <v/>
      </c>
      <c r="F8" s="18" t="str">
        <f t="shared" si="3"/>
        <v/>
      </c>
      <c r="G8" s="26" t="str">
        <f>IF(COUNTIF(Верно!A$3:A$7,$A8)&gt;0,"+",IF(COUNTIF(Верно!A$3:A$7,"\"&amp;$A8)&gt;0,"?",""))</f>
        <v/>
      </c>
      <c r="H8" s="26" t="str">
        <f>IF(COUNTIF(Верно!B$3:B$7,$A8)&gt;0,"+",IF(COUNTIF(Верно!B$3:B$7,"\"&amp;$A8)&gt;0,"?",""))</f>
        <v/>
      </c>
      <c r="I8" s="26" t="str">
        <f>IF(COUNTIF(Верно!C$3:C$7,$A8)&gt;0,"+",IF(COUNTIF(Верно!C$3:C$7,"\"&amp;$A8)&gt;0,"?",""))</f>
        <v/>
      </c>
      <c r="J8" s="26" t="str">
        <f>IF(COUNTIF(Верно!D$3:D$7,$A8)&gt;0,"+",IF(COUNTIF(Верно!D$3:D$7,"\"&amp;$A8)&gt;0,"?",""))</f>
        <v/>
      </c>
      <c r="K8" s="26" t="str">
        <f>IF(COUNTIF(Верно!E$3:E$7,$A8)&gt;0,"+",IF(COUNTIF(Верно!E$3:E$7,"\"&amp;$A8)&gt;0,"?",""))</f>
        <v/>
      </c>
      <c r="L8" s="26" t="str">
        <f>IF(COUNTIF(Верно!F$3:F$7,$A8)&gt;0,"+",IF(COUNTIF(Верно!F$3:F$7,"\"&amp;$A8)&gt;0,"?",""))</f>
        <v/>
      </c>
      <c r="M8" s="26" t="str">
        <f>IF(COUNTIF(Верно!G$3:G$7,$A8)&gt;0,"+",IF(COUNTIF(Верно!G$3:G$7,"\"&amp;$A8)&gt;0,"?",""))</f>
        <v/>
      </c>
      <c r="N8" s="26" t="str">
        <f>IF(COUNTIF(Верно!H$3:H$7,$A8)&gt;0,"+",IF(COUNTIF(Верно!H$3:H$7,"\"&amp;$A8)&gt;0,"?",""))</f>
        <v/>
      </c>
      <c r="O8" s="26" t="str">
        <f>IF(COUNTIF(Верно!I$3:I$7,$A8)&gt;0,"+",IF(COUNTIF(Верно!I$3:I$7,"\"&amp;$A8)&gt;0,"?",""))</f>
        <v/>
      </c>
      <c r="P8" s="26" t="str">
        <f>IF(COUNTIF(Верно!J$3:J$7,$A8)&gt;0,"+",IF(COUNTIF(Верно!J$3:J$7,"\"&amp;$A8)&gt;0,"?",""))</f>
        <v/>
      </c>
      <c r="Q8" s="26" t="str">
        <f>IF(COUNTIF(Верно!K$3:K$7,$A8)&gt;0,"+",IF(COUNTIF(Верно!K$3:K$7,"\"&amp;$A8)&gt;0,"?",""))</f>
        <v/>
      </c>
      <c r="R8" s="26" t="str">
        <f>IF(COUNTIF(Верно!L$3:L$7,$A8)&gt;0,"+",IF(COUNTIF(Верно!L$3:L$7,"\"&amp;$A8)&gt;0,"?",""))</f>
        <v/>
      </c>
      <c r="S8" s="26" t="str">
        <f>IF(COUNTIF(Верно!M$3:M$7,$A8)&gt;0,"+",IF(COUNTIF(Верно!M$3:M$7,"\"&amp;$A8)&gt;0,"?",""))</f>
        <v/>
      </c>
      <c r="T8" s="26" t="str">
        <f>IF(COUNTIF(Верно!N$3:N$7,$A8)&gt;0,"+",IF(COUNTIF(Верно!N$3:N$7,"\"&amp;$A8)&gt;0,"?",""))</f>
        <v/>
      </c>
      <c r="U8" s="26" t="str">
        <f>IF(COUNTIF(Верно!O$3:O$7,$A8)&gt;0,"+",IF(COUNTIF(Верно!O$3:O$7,"\"&amp;$A8)&gt;0,"?",""))</f>
        <v/>
      </c>
      <c r="V8" s="26" t="str">
        <f>IF(COUNTIF(Верно!P$3:P$7,$A8)&gt;0,"+",IF(COUNTIF(Верно!P$3:P$7,"\"&amp;$A8)&gt;0,"?",""))</f>
        <v/>
      </c>
      <c r="W8" s="26" t="str">
        <f>IF(COUNTIF(Верно!Q$3:Q$7,$A8)&gt;0,"+",IF(COUNTIF(Верно!Q$3:Q$7,"\"&amp;$A8)&gt;0,"?",""))</f>
        <v/>
      </c>
      <c r="X8" s="26" t="str">
        <f>IF(COUNTIF(Верно!R$3:R$7,$A8)&gt;0,"+",IF(COUNTIF(Верно!R$3:R$7,"\"&amp;$A8)&gt;0,"?",""))</f>
        <v/>
      </c>
      <c r="Y8" s="26" t="str">
        <f>IF(COUNTIF(Верно!S$3:S$7,$A8)&gt;0,"+",IF(COUNTIF(Верно!S$3:S$7,"\"&amp;$A8)&gt;0,"?",""))</f>
        <v/>
      </c>
      <c r="Z8" s="26" t="str">
        <f>IF(COUNTIF(Верно!T$3:T$7,$A8)&gt;0,"+",IF(COUNTIF(Верно!T$3:T$7,"\"&amp;$A8)&gt;0,"?",""))</f>
        <v/>
      </c>
      <c r="AA8" s="26" t="str">
        <f>IF(COUNTIF(Верно!U$3:U$7,$A8)&gt;0,"+",IF(COUNTIF(Верно!U$3:U$7,"\"&amp;$A8)&gt;0,"?",""))</f>
        <v/>
      </c>
      <c r="AB8" s="26" t="str">
        <f>IF(COUNTIF(Верно!V$3:V$7,$A8)&gt;0,"+",IF(COUNTIF(Верно!V$3:V$7,"\"&amp;$A8)&gt;0,"?",""))</f>
        <v/>
      </c>
      <c r="AC8" s="26" t="str">
        <f>IF(COUNTIF(Верно!W$3:W$7,$A8)&gt;0,"+",IF(COUNTIF(Верно!W$3:W$7,"\"&amp;$A8)&gt;0,"?",""))</f>
        <v/>
      </c>
      <c r="AD8" s="27" t="str">
        <f>IF(COUNTIF(Верно!X$3:X$7,$A8)&gt;0,"+",IF(COUNTIF(Верно!X$3:X$7,"\"&amp;$A8)&gt;0,"?",""))</f>
        <v/>
      </c>
    </row>
  </sheetData>
  <mergeCells count="1">
    <mergeCell ref="A1:E2"/>
  </mergeCells>
  <conditionalFormatting sqref="G4:AD8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1037-FD34-4901-9BE5-216087D54E9D}">
  <dimension ref="A1:X7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COUNTA(A$3:A$7)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ht="16" thickBot="1" x14ac:dyDescent="0.4">
      <c r="A7" s="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8"/>
    </row>
  </sheetData>
  <conditionalFormatting sqref="A3:X7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20B9-E3E4-445F-9798-8781639E2487}">
  <dimension ref="A1:Z6"/>
  <sheetViews>
    <sheetView workbookViewId="0"/>
  </sheetViews>
  <sheetFormatPr defaultRowHeight="15.5" x14ac:dyDescent="0.35"/>
  <cols>
    <col min="1" max="1" width="6.75" bestFit="1" customWidth="1"/>
    <col min="2" max="2" width="9.58203125" customWidth="1"/>
    <col min="3" max="25" width="16.58203125" customWidth="1"/>
    <col min="26" max="26" width="8.25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IF(ISBLANK($A2),"",OFFSET(Команды!A$3,MATCH($A2,OFFSET(Команды!$F$4:$F$8,0,Площадка!$B$1),0),0))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IF(ISBLANK($A3),"",OFFSET(Команды!A$3,MATCH($A3,OFFSET(Команды!$F$4:$F$8,0,Площадка!$B$1),0),0))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IF(ISBLANK($A4),"",OFFSET(Команды!A$3,MATCH($A4,OFFSET(Команды!$F$4:$F$8,0,Площадка!$B$1),0),0))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IF(ISBLANK($A5),"",OFFSET(Команды!A$3,MATCH($A5,OFFSET(Команды!$F$4:$F$8,0,Площадка!$B$1),0),0))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ht="16" thickBot="1" x14ac:dyDescent="0.4">
      <c r="A6" s="8"/>
      <c r="B6" t="str">
        <f ca="1">IF(ISBLANK($A6),"",OFFSET(Команды!A$3,MATCH($A6,OFFSET(Команды!$F$4:$F$8,0,Площадка!$B$1),0),0))</f>
        <v/>
      </c>
      <c r="C6" s="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62A660F-7CA6-4F88-A7F1-0862EB58B215}">
            <xm:f>VLOOKUP($A2,Таблица!$A$4:$AD$8,COLUMN()+4,0)="+"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2E162BDD-D32C-4493-9B9A-D23B9510F796}">
            <xm:f>VLOOKUP($A2,Таблица!$A$4:$AD$8,COLUMN()+4,0)="?"</xm:f>
            <x14:dxf>
              <fill>
                <patternFill>
                  <bgColor indexed="43"/>
                </patternFill>
              </fill>
            </x14:dxf>
          </x14:cfRule>
          <xm:sqref>C2:Z6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FAB52-95EF-4ED1-BF1E-4DA45DB9E2FA}">
  <dimension ref="A1:E1"/>
  <sheetViews>
    <sheetView workbookViewId="0"/>
  </sheetViews>
  <sheetFormatPr defaultRowHeight="15.5" x14ac:dyDescent="0.35"/>
  <cols>
    <col min="1" max="1" width="7.33203125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20407933-88B5-485A-A268-457217E0CD37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2026-09-18T18:52:53Z</dcterms:created>
  <dcterms:modified xsi:type="dcterms:W3CDTF">2026-09-18T18:52:54Z</dcterms:modified>
</cp:coreProperties>
</file>