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6\Генерация отчета\"/>
    </mc:Choice>
  </mc:AlternateContent>
  <xr:revisionPtr revIDLastSave="0" documentId="13_ncr:1_{B9AEF5A8-AB3F-42C1-81AD-FC3C0D787880}" xr6:coauthVersionLast="47" xr6:coauthVersionMax="47" xr10:uidLastSave="{00000000-0000-0000-0000-000000000000}"/>
  <bookViews>
    <workbookView xWindow="1520" yWindow="1520" windowWidth="14400" windowHeight="7360" firstSheet="1" activeTab="1" xr2:uid="{06F3791B-DF36-41C7-AA81-B24A3D2686B8}"/>
  </bookViews>
  <sheets>
    <sheet name="Инфо" sheetId="1" state="hidden" r:id="rId1"/>
    <sheet name="Площадка" sheetId="2" r:id="rId2"/>
    <sheet name="Команды" sheetId="3" r:id="rId3"/>
    <sheet name="Составы" sheetId="4" r:id="rId4"/>
    <sheet name="Таблица" sheetId="5" r:id="rId5"/>
    <sheet name="Верно" sheetId="6" r:id="rId6"/>
    <sheet name="Ответы" sheetId="7" r:id="rId7"/>
    <sheet name="Апелляции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7" l="1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B4" i="5"/>
  <c r="C4" i="5"/>
  <c r="D4" i="5"/>
  <c r="B5" i="5"/>
  <c r="C5" i="5"/>
  <c r="D5" i="5"/>
  <c r="B6" i="5"/>
  <c r="C6" i="5"/>
  <c r="D6" i="5"/>
  <c r="B7" i="5"/>
  <c r="C7" i="5"/>
  <c r="D7" i="5"/>
  <c r="B8" i="5"/>
  <c r="C8" i="5"/>
  <c r="D8" i="5"/>
  <c r="B9" i="5"/>
  <c r="C9" i="5"/>
  <c r="D9" i="5"/>
  <c r="B10" i="5"/>
  <c r="C10" i="5"/>
  <c r="D10" i="5"/>
  <c r="B11" i="5"/>
  <c r="C11" i="5"/>
  <c r="D11" i="5"/>
  <c r="B12" i="5"/>
  <c r="C12" i="5"/>
  <c r="D12" i="5"/>
  <c r="B13" i="5"/>
  <c r="C13" i="5"/>
  <c r="D13" i="5"/>
  <c r="B14" i="5"/>
  <c r="C14" i="5"/>
  <c r="D14" i="5"/>
  <c r="B15" i="5"/>
  <c r="C15" i="5"/>
  <c r="D15" i="5"/>
  <c r="B16" i="5"/>
  <c r="C16" i="5"/>
  <c r="D16" i="5"/>
  <c r="B17" i="5"/>
  <c r="C17" i="5"/>
  <c r="D17" i="5"/>
  <c r="B18" i="5"/>
  <c r="C18" i="5"/>
  <c r="D18" i="5"/>
  <c r="B19" i="5"/>
  <c r="C19" i="5"/>
  <c r="D19" i="5"/>
  <c r="B20" i="5"/>
  <c r="C20" i="5"/>
  <c r="D20" i="5"/>
  <c r="B21" i="5"/>
  <c r="C21" i="5"/>
  <c r="D21" i="5"/>
  <c r="B22" i="5"/>
  <c r="C22" i="5"/>
  <c r="D22" i="5"/>
  <c r="B23" i="5"/>
  <c r="C23" i="5"/>
  <c r="D23" i="5"/>
  <c r="A1" i="6"/>
  <c r="B1" i="6"/>
  <c r="C1" i="6"/>
  <c r="D1" i="6"/>
  <c r="E1" i="6"/>
  <c r="F1" i="6"/>
  <c r="G1" i="6"/>
  <c r="H1" i="6"/>
  <c r="I1" i="6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C1" i="3"/>
  <c r="G1" i="3"/>
  <c r="H1" i="3"/>
  <c r="I1" i="3"/>
  <c r="J1" i="3"/>
  <c r="K1" i="3"/>
  <c r="L1" i="3"/>
  <c r="M1" i="3"/>
  <c r="A1" i="3"/>
  <c r="H8" i="2"/>
  <c r="H9" i="2"/>
  <c r="H10" i="2"/>
  <c r="H11" i="2"/>
  <c r="H12" i="2"/>
  <c r="H13" i="2"/>
  <c r="H14" i="2"/>
  <c r="H15" i="2"/>
</calcChain>
</file>

<file path=xl/sharedStrings.xml><?xml version="1.0" encoding="utf-8"?>
<sst xmlns="http://schemas.openxmlformats.org/spreadsheetml/2006/main" count="87" uniqueCount="73">
  <si>
    <t>Сезон</t>
  </si>
  <si>
    <t>Число команд</t>
  </si>
  <si>
    <t>Дата генерации</t>
  </si>
  <si>
    <t>18.09.2026 21:52</t>
  </si>
  <si>
    <t>Тур</t>
  </si>
  <si>
    <t>Код Площадки</t>
  </si>
  <si>
    <t>Город</t>
  </si>
  <si>
    <t>Представитель</t>
  </si>
  <si>
    <t>Игровые площадки</t>
  </si>
  <si>
    <t>Место проведения</t>
  </si>
  <si>
    <t>Код места</t>
  </si>
  <si>
    <t>Ведущий</t>
  </si>
  <si>
    <t>Дата</t>
  </si>
  <si>
    <t>Время</t>
  </si>
  <si>
    <t>МСК</t>
  </si>
  <si>
    <t>День</t>
  </si>
  <si>
    <t>Игровые номера</t>
  </si>
  <si>
    <t>Код команды</t>
  </si>
  <si>
    <t>Название</t>
  </si>
  <si>
    <t>Группа</t>
  </si>
  <si>
    <t>Капитан</t>
  </si>
  <si>
    <t>Тренер</t>
  </si>
  <si>
    <t>Тур 1</t>
  </si>
  <si>
    <t>Тур 2</t>
  </si>
  <si>
    <t>Тур 3</t>
  </si>
  <si>
    <t>Тур 4</t>
  </si>
  <si>
    <t>Тур 5</t>
  </si>
  <si>
    <t>Тур 6</t>
  </si>
  <si>
    <t>Тур 7</t>
  </si>
  <si>
    <t>Ш М Д</t>
  </si>
  <si>
    <t>Фамилия</t>
  </si>
  <si>
    <t>Имя</t>
  </si>
  <si>
    <t>Отчество</t>
  </si>
  <si>
    <t>Дата рождения</t>
  </si>
  <si>
    <t>Статус</t>
  </si>
  <si>
    <t>Класс</t>
  </si>
  <si>
    <t>Ш C</t>
  </si>
  <si>
    <t>Номер</t>
  </si>
  <si>
    <t>Код</t>
  </si>
  <si>
    <t>Сумма</t>
  </si>
  <si>
    <t>Спорные</t>
  </si>
  <si>
    <t>Заполнять только графу Номер</t>
  </si>
  <si>
    <t>Спорные:</t>
  </si>
  <si>
    <t>Верно:</t>
  </si>
  <si>
    <t>Ответ 1</t>
  </si>
  <si>
    <t>Ответ 2</t>
  </si>
  <si>
    <t>Ответ 3</t>
  </si>
  <si>
    <t>Ответ 4</t>
  </si>
  <si>
    <t>Ответ 5</t>
  </si>
  <si>
    <t>Ответ 6</t>
  </si>
  <si>
    <t>Ответ 7</t>
  </si>
  <si>
    <t>Ответ 8</t>
  </si>
  <si>
    <t>Ответ 9</t>
  </si>
  <si>
    <t>Ответ 10</t>
  </si>
  <si>
    <t>Ответ 11</t>
  </si>
  <si>
    <t>Ответ 12</t>
  </si>
  <si>
    <t>Ответ 13</t>
  </si>
  <si>
    <t>Ответ 14</t>
  </si>
  <si>
    <t>Ответ 15</t>
  </si>
  <si>
    <t>Ответ 16</t>
  </si>
  <si>
    <t>Ответ 17</t>
  </si>
  <si>
    <t>Ответ 18</t>
  </si>
  <si>
    <t>Ответ 19</t>
  </si>
  <si>
    <t>Ответ 20</t>
  </si>
  <si>
    <t>Ответ 21</t>
  </si>
  <si>
    <t>Ответ 22</t>
  </si>
  <si>
    <t>Ответ 23</t>
  </si>
  <si>
    <t>Ответ 24</t>
  </si>
  <si>
    <t>Вопрос</t>
  </si>
  <si>
    <t>Авторский ответ</t>
  </si>
  <si>
    <t>Ответ команды</t>
  </si>
  <si>
    <t>Тип</t>
  </si>
  <si>
    <t>Текст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</si>
</sst>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22"/>
      <color theme="1"/>
      <name val="Calibri"/>
      <family val="2"/>
      <charset val="204"/>
    </font>
    <font>
      <sz val="12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0" fillId="4" borderId="0" xfId="0" applyNumberFormat="1" applyFill="1"/>
    <xf numFmtId="49" fontId="2" fillId="0" borderId="0" xfId="0" applyNumberFormat="1" applyFont="1"/>
    <xf numFmtId="0" fontId="3" fillId="0" borderId="0" xfId="0" applyFont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Обычный" xfId="0" builtinId="0"/>
  </cellStyles>
  <dxfs count="5"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07EF-D986-43E4-BCF9-63B1F1935923}">
  <dimension ref="A1:B3"/>
  <sheetViews>
    <sheetView workbookViewId="0"/>
  </sheetViews>
  <sheetFormatPr defaultRowHeight="15.5" x14ac:dyDescent="0.35"/>
  <cols>
    <col min="1" max="1" width="14.33203125" bestFit="1" customWidth="1"/>
    <col min="2" max="2" width="14.75" bestFit="1" customWidth="1"/>
  </cols>
  <sheetData>
    <row r="1" spans="1:2" x14ac:dyDescent="0.35">
      <c r="A1" s="1" t="s">
        <v>0</v>
      </c>
      <c r="B1">
        <v>2026</v>
      </c>
    </row>
    <row r="2" spans="1:2" x14ac:dyDescent="0.35">
      <c r="A2" s="1" t="s">
        <v>1</v>
      </c>
      <c r="B2">
        <v>20</v>
      </c>
    </row>
    <row r="3" spans="1:2" x14ac:dyDescent="0.35">
      <c r="A3" s="1" t="s">
        <v>2</v>
      </c>
      <c r="B3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D8CB0-1541-4E38-B036-14E049D86B6E}">
  <dimension ref="A1:H15"/>
  <sheetViews>
    <sheetView tabSelected="1" workbookViewId="0"/>
  </sheetViews>
  <sheetFormatPr defaultRowHeight="15.5" x14ac:dyDescent="0.35"/>
  <cols>
    <col min="1" max="2" width="30.58203125" customWidth="1"/>
    <col min="3" max="3" width="9.58203125" bestFit="1" customWidth="1"/>
    <col min="4" max="4" width="30.58203125" customWidth="1"/>
    <col min="5" max="5" width="10.58203125" customWidth="1"/>
    <col min="6" max="6" width="6.33203125" bestFit="1" customWidth="1"/>
    <col min="7" max="7" width="5.58203125" customWidth="1"/>
    <col min="8" max="8" width="12.58203125" customWidth="1"/>
  </cols>
  <sheetData>
    <row r="1" spans="1:8" x14ac:dyDescent="0.35">
      <c r="A1" s="2" t="s">
        <v>4</v>
      </c>
      <c r="B1" s="6"/>
    </row>
    <row r="2" spans="1:8" x14ac:dyDescent="0.35">
      <c r="A2" s="2" t="s">
        <v>5</v>
      </c>
      <c r="B2" s="7"/>
    </row>
    <row r="3" spans="1:8" x14ac:dyDescent="0.35">
      <c r="A3" s="2" t="s">
        <v>6</v>
      </c>
      <c r="B3" s="7"/>
    </row>
    <row r="4" spans="1:8" ht="16" thickBot="1" x14ac:dyDescent="0.4">
      <c r="A4" s="2" t="s">
        <v>7</v>
      </c>
      <c r="B4" s="8"/>
    </row>
    <row r="6" spans="1:8" x14ac:dyDescent="0.35">
      <c r="A6" s="10" t="s">
        <v>8</v>
      </c>
      <c r="B6" s="11"/>
      <c r="C6" s="11"/>
      <c r="D6" s="11"/>
      <c r="E6" s="11"/>
      <c r="F6" s="11"/>
      <c r="G6" s="11"/>
      <c r="H6" s="11"/>
    </row>
    <row r="7" spans="1:8" ht="16" thickBot="1" x14ac:dyDescent="0.4">
      <c r="A7" s="12" t="s">
        <v>6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</row>
    <row r="8" spans="1:8" x14ac:dyDescent="0.35">
      <c r="A8" s="4"/>
      <c r="B8" s="14"/>
      <c r="C8" s="14"/>
      <c r="D8" s="14"/>
      <c r="E8" s="14"/>
      <c r="F8" s="14"/>
      <c r="G8" s="14"/>
      <c r="H8" s="16" t="str">
        <f t="shared" ref="H8:H15" si="0">IF(E8="","",CHOOSE(WEEKDAY(E8,2),"Понедельник","Вторник","Среда","Четверг","Пятница","Суббота","Воскресенье"))</f>
        <v/>
      </c>
    </row>
    <row r="9" spans="1:8" x14ac:dyDescent="0.35">
      <c r="A9" s="3"/>
      <c r="B9" s="13"/>
      <c r="C9" s="13"/>
      <c r="D9" s="13"/>
      <c r="E9" s="13"/>
      <c r="F9" s="13"/>
      <c r="G9" s="13"/>
      <c r="H9" s="17" t="str">
        <f t="shared" si="0"/>
        <v/>
      </c>
    </row>
    <row r="10" spans="1:8" x14ac:dyDescent="0.35">
      <c r="A10" s="3"/>
      <c r="B10" s="13"/>
      <c r="C10" s="13"/>
      <c r="D10" s="13"/>
      <c r="E10" s="13"/>
      <c r="F10" s="13"/>
      <c r="G10" s="13"/>
      <c r="H10" s="17" t="str">
        <f t="shared" si="0"/>
        <v/>
      </c>
    </row>
    <row r="11" spans="1:8" x14ac:dyDescent="0.35">
      <c r="A11" s="3"/>
      <c r="B11" s="13"/>
      <c r="C11" s="13"/>
      <c r="D11" s="13"/>
      <c r="E11" s="13"/>
      <c r="F11" s="13"/>
      <c r="G11" s="13"/>
      <c r="H11" s="17" t="str">
        <f t="shared" si="0"/>
        <v/>
      </c>
    </row>
    <row r="12" spans="1:8" x14ac:dyDescent="0.35">
      <c r="A12" s="3"/>
      <c r="B12" s="13"/>
      <c r="C12" s="13"/>
      <c r="D12" s="13"/>
      <c r="E12" s="13"/>
      <c r="F12" s="13"/>
      <c r="G12" s="13"/>
      <c r="H12" s="17" t="str">
        <f t="shared" si="0"/>
        <v/>
      </c>
    </row>
    <row r="13" spans="1:8" x14ac:dyDescent="0.35">
      <c r="A13" s="3"/>
      <c r="B13" s="13"/>
      <c r="C13" s="13"/>
      <c r="D13" s="13"/>
      <c r="E13" s="13"/>
      <c r="F13" s="13"/>
      <c r="G13" s="13"/>
      <c r="H13" s="17" t="str">
        <f t="shared" si="0"/>
        <v/>
      </c>
    </row>
    <row r="14" spans="1:8" x14ac:dyDescent="0.35">
      <c r="A14" s="3"/>
      <c r="B14" s="13"/>
      <c r="C14" s="13"/>
      <c r="D14" s="13"/>
      <c r="E14" s="13"/>
      <c r="F14" s="13"/>
      <c r="G14" s="13"/>
      <c r="H14" s="17" t="str">
        <f t="shared" si="0"/>
        <v/>
      </c>
    </row>
    <row r="15" spans="1:8" ht="16" thickBot="1" x14ac:dyDescent="0.4">
      <c r="A15" s="5"/>
      <c r="B15" s="15"/>
      <c r="C15" s="15"/>
      <c r="D15" s="15"/>
      <c r="E15" s="15"/>
      <c r="F15" s="15"/>
      <c r="G15" s="15"/>
      <c r="H15" s="18" t="str">
        <f t="shared" si="0"/>
        <v/>
      </c>
    </row>
  </sheetData>
  <mergeCells count="1">
    <mergeCell ref="A6:H6"/>
  </mergeCells>
  <dataValidations count="1">
    <dataValidation type="list" errorStyle="information" allowBlank="1" showInputMessage="1" showErrorMessage="1" sqref="C8:C15" xr:uid="{69D494AE-E642-46E7-84FF-A48045F021BB}">
      <formula1>"ШК,ДО,ВУЗ,КУЛЬТ,ДР"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741D-108C-4B83-B8CD-5694D5A9C16E}">
  <dimension ref="A1:M23"/>
  <sheetViews>
    <sheetView workbookViewId="0"/>
  </sheetViews>
  <sheetFormatPr defaultRowHeight="15.5" x14ac:dyDescent="0.35"/>
  <cols>
    <col min="1" max="1" width="12.83203125" bestFit="1" customWidth="1"/>
    <col min="2" max="2" width="22.58203125" customWidth="1"/>
    <col min="3" max="3" width="6.75" bestFit="1" customWidth="1"/>
    <col min="4" max="4" width="20.58203125" customWidth="1"/>
    <col min="5" max="6" width="25.58203125" customWidth="1"/>
    <col min="7" max="13" width="5.1640625" bestFit="1" customWidth="1"/>
  </cols>
  <sheetData>
    <row r="1" spans="1:13" x14ac:dyDescent="0.35">
      <c r="A1">
        <f>COUNTA(A4:A23)</f>
        <v>0</v>
      </c>
      <c r="C1" t="str">
        <f>" Ш:"&amp;COUNTIF(C4:C23,"Ш")&amp;" М:"&amp;COUNTIF(C4:C23,"М")&amp;" Д:"&amp;COUNTIF(C4:C23,"Д")</f>
        <v xml:space="preserve"> Ш:0 М:0 Д:0</v>
      </c>
      <c r="G1">
        <f t="shared" ref="G1:M1" si="0">COUNTA(G4:G23)</f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</row>
    <row r="2" spans="1:13" x14ac:dyDescent="0.35">
      <c r="C2" s="19" t="s">
        <v>29</v>
      </c>
      <c r="G2" s="10" t="s">
        <v>16</v>
      </c>
      <c r="H2" s="11"/>
      <c r="I2" s="11"/>
      <c r="J2" s="11"/>
      <c r="K2" s="11"/>
      <c r="L2" s="11"/>
      <c r="M2" s="11"/>
    </row>
    <row r="3" spans="1:13" ht="16" thickBot="1" x14ac:dyDescent="0.4">
      <c r="A3" s="12" t="s">
        <v>17</v>
      </c>
      <c r="B3" s="12" t="s">
        <v>18</v>
      </c>
      <c r="C3" s="12" t="s">
        <v>19</v>
      </c>
      <c r="D3" s="12" t="s">
        <v>6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</row>
    <row r="4" spans="1:13" x14ac:dyDescent="0.35">
      <c r="A4" s="4"/>
      <c r="B4" s="14"/>
      <c r="C4" s="14"/>
      <c r="D4" s="14"/>
      <c r="E4" s="14"/>
      <c r="F4" s="14"/>
      <c r="G4" s="6"/>
      <c r="H4" s="6"/>
      <c r="I4" s="6"/>
      <c r="J4" s="6"/>
      <c r="K4" s="6"/>
      <c r="L4" s="6"/>
      <c r="M4" s="6"/>
    </row>
    <row r="5" spans="1:13" x14ac:dyDescent="0.35">
      <c r="A5" s="3"/>
      <c r="B5" s="13"/>
      <c r="C5" s="13"/>
      <c r="D5" s="13"/>
      <c r="E5" s="13"/>
      <c r="F5" s="13"/>
      <c r="G5" s="7"/>
      <c r="H5" s="7"/>
      <c r="I5" s="7"/>
      <c r="J5" s="7"/>
      <c r="K5" s="7"/>
      <c r="L5" s="7"/>
      <c r="M5" s="7"/>
    </row>
    <row r="6" spans="1:13" x14ac:dyDescent="0.35">
      <c r="A6" s="3"/>
      <c r="B6" s="13"/>
      <c r="C6" s="13"/>
      <c r="D6" s="13"/>
      <c r="E6" s="13"/>
      <c r="F6" s="13"/>
      <c r="G6" s="7"/>
      <c r="H6" s="7"/>
      <c r="I6" s="7"/>
      <c r="J6" s="7"/>
      <c r="K6" s="7"/>
      <c r="L6" s="7"/>
      <c r="M6" s="7"/>
    </row>
    <row r="7" spans="1:13" x14ac:dyDescent="0.35">
      <c r="A7" s="3"/>
      <c r="B7" s="13"/>
      <c r="C7" s="13"/>
      <c r="D7" s="13"/>
      <c r="E7" s="13"/>
      <c r="F7" s="13"/>
      <c r="G7" s="7"/>
      <c r="H7" s="7"/>
      <c r="I7" s="7"/>
      <c r="J7" s="7"/>
      <c r="K7" s="7"/>
      <c r="L7" s="7"/>
      <c r="M7" s="7"/>
    </row>
    <row r="8" spans="1:13" x14ac:dyDescent="0.35">
      <c r="A8" s="3"/>
      <c r="B8" s="13"/>
      <c r="C8" s="13"/>
      <c r="D8" s="13"/>
      <c r="E8" s="13"/>
      <c r="F8" s="13"/>
      <c r="G8" s="7"/>
      <c r="H8" s="7"/>
      <c r="I8" s="7"/>
      <c r="J8" s="7"/>
      <c r="K8" s="7"/>
      <c r="L8" s="7"/>
      <c r="M8" s="7"/>
    </row>
    <row r="9" spans="1:13" x14ac:dyDescent="0.35">
      <c r="A9" s="3"/>
      <c r="B9" s="13"/>
      <c r="C9" s="13"/>
      <c r="D9" s="13"/>
      <c r="E9" s="13"/>
      <c r="F9" s="13"/>
      <c r="G9" s="7"/>
      <c r="H9" s="7"/>
      <c r="I9" s="7"/>
      <c r="J9" s="7"/>
      <c r="K9" s="7"/>
      <c r="L9" s="7"/>
      <c r="M9" s="7"/>
    </row>
    <row r="10" spans="1:13" x14ac:dyDescent="0.35">
      <c r="A10" s="3"/>
      <c r="B10" s="13"/>
      <c r="C10" s="13"/>
      <c r="D10" s="13"/>
      <c r="E10" s="13"/>
      <c r="F10" s="13"/>
      <c r="G10" s="7"/>
      <c r="H10" s="7"/>
      <c r="I10" s="7"/>
      <c r="J10" s="7"/>
      <c r="K10" s="7"/>
      <c r="L10" s="7"/>
      <c r="M10" s="7"/>
    </row>
    <row r="11" spans="1:13" x14ac:dyDescent="0.35">
      <c r="A11" s="3"/>
      <c r="B11" s="13"/>
      <c r="C11" s="13"/>
      <c r="D11" s="13"/>
      <c r="E11" s="13"/>
      <c r="F11" s="13"/>
      <c r="G11" s="7"/>
      <c r="H11" s="7"/>
      <c r="I11" s="7"/>
      <c r="J11" s="7"/>
      <c r="K11" s="7"/>
      <c r="L11" s="7"/>
      <c r="M11" s="7"/>
    </row>
    <row r="12" spans="1:13" x14ac:dyDescent="0.35">
      <c r="A12" s="3"/>
      <c r="B12" s="13"/>
      <c r="C12" s="13"/>
      <c r="D12" s="13"/>
      <c r="E12" s="13"/>
      <c r="F12" s="13"/>
      <c r="G12" s="7"/>
      <c r="H12" s="7"/>
      <c r="I12" s="7"/>
      <c r="J12" s="7"/>
      <c r="K12" s="7"/>
      <c r="L12" s="7"/>
      <c r="M12" s="7"/>
    </row>
    <row r="13" spans="1:13" x14ac:dyDescent="0.35">
      <c r="A13" s="3"/>
      <c r="B13" s="13"/>
      <c r="C13" s="13"/>
      <c r="D13" s="13"/>
      <c r="E13" s="13"/>
      <c r="F13" s="13"/>
      <c r="G13" s="7"/>
      <c r="H13" s="7"/>
      <c r="I13" s="7"/>
      <c r="J13" s="7"/>
      <c r="K13" s="7"/>
      <c r="L13" s="7"/>
      <c r="M13" s="7"/>
    </row>
    <row r="14" spans="1:13" x14ac:dyDescent="0.35">
      <c r="A14" s="3"/>
      <c r="B14" s="13"/>
      <c r="C14" s="13"/>
      <c r="D14" s="13"/>
      <c r="E14" s="13"/>
      <c r="F14" s="13"/>
      <c r="G14" s="7"/>
      <c r="H14" s="7"/>
      <c r="I14" s="7"/>
      <c r="J14" s="7"/>
      <c r="K14" s="7"/>
      <c r="L14" s="7"/>
      <c r="M14" s="7"/>
    </row>
    <row r="15" spans="1:13" x14ac:dyDescent="0.35">
      <c r="A15" s="3"/>
      <c r="B15" s="13"/>
      <c r="C15" s="13"/>
      <c r="D15" s="13"/>
      <c r="E15" s="13"/>
      <c r="F15" s="13"/>
      <c r="G15" s="7"/>
      <c r="H15" s="7"/>
      <c r="I15" s="7"/>
      <c r="J15" s="7"/>
      <c r="K15" s="7"/>
      <c r="L15" s="7"/>
      <c r="M15" s="7"/>
    </row>
    <row r="16" spans="1:13" x14ac:dyDescent="0.35">
      <c r="A16" s="3"/>
      <c r="B16" s="13"/>
      <c r="C16" s="13"/>
      <c r="D16" s="13"/>
      <c r="E16" s="13"/>
      <c r="F16" s="13"/>
      <c r="G16" s="7"/>
      <c r="H16" s="7"/>
      <c r="I16" s="7"/>
      <c r="J16" s="7"/>
      <c r="K16" s="7"/>
      <c r="L16" s="7"/>
      <c r="M16" s="7"/>
    </row>
    <row r="17" spans="1:13" x14ac:dyDescent="0.35">
      <c r="A17" s="3"/>
      <c r="B17" s="13"/>
      <c r="C17" s="13"/>
      <c r="D17" s="13"/>
      <c r="E17" s="13"/>
      <c r="F17" s="13"/>
      <c r="G17" s="7"/>
      <c r="H17" s="7"/>
      <c r="I17" s="7"/>
      <c r="J17" s="7"/>
      <c r="K17" s="7"/>
      <c r="L17" s="7"/>
      <c r="M17" s="7"/>
    </row>
    <row r="18" spans="1:13" x14ac:dyDescent="0.35">
      <c r="A18" s="3"/>
      <c r="B18" s="13"/>
      <c r="C18" s="13"/>
      <c r="D18" s="13"/>
      <c r="E18" s="13"/>
      <c r="F18" s="13"/>
      <c r="G18" s="7"/>
      <c r="H18" s="7"/>
      <c r="I18" s="7"/>
      <c r="J18" s="7"/>
      <c r="K18" s="7"/>
      <c r="L18" s="7"/>
      <c r="M18" s="7"/>
    </row>
    <row r="19" spans="1:13" x14ac:dyDescent="0.35">
      <c r="A19" s="3"/>
      <c r="B19" s="13"/>
      <c r="C19" s="13"/>
      <c r="D19" s="13"/>
      <c r="E19" s="13"/>
      <c r="F19" s="13"/>
      <c r="G19" s="7"/>
      <c r="H19" s="7"/>
      <c r="I19" s="7"/>
      <c r="J19" s="7"/>
      <c r="K19" s="7"/>
      <c r="L19" s="7"/>
      <c r="M19" s="7"/>
    </row>
    <row r="20" spans="1:13" x14ac:dyDescent="0.35">
      <c r="A20" s="3"/>
      <c r="B20" s="13"/>
      <c r="C20" s="13"/>
      <c r="D20" s="13"/>
      <c r="E20" s="13"/>
      <c r="F20" s="13"/>
      <c r="G20" s="7"/>
      <c r="H20" s="7"/>
      <c r="I20" s="7"/>
      <c r="J20" s="7"/>
      <c r="K20" s="7"/>
      <c r="L20" s="7"/>
      <c r="M20" s="7"/>
    </row>
    <row r="21" spans="1:13" x14ac:dyDescent="0.35">
      <c r="A21" s="3"/>
      <c r="B21" s="13"/>
      <c r="C21" s="13"/>
      <c r="D21" s="13"/>
      <c r="E21" s="13"/>
      <c r="F21" s="13"/>
      <c r="G21" s="7"/>
      <c r="H21" s="7"/>
      <c r="I21" s="7"/>
      <c r="J21" s="7"/>
      <c r="K21" s="7"/>
      <c r="L21" s="7"/>
      <c r="M21" s="7"/>
    </row>
    <row r="22" spans="1:13" x14ac:dyDescent="0.35">
      <c r="A22" s="3"/>
      <c r="B22" s="13"/>
      <c r="C22" s="13"/>
      <c r="D22" s="13"/>
      <c r="E22" s="13"/>
      <c r="F22" s="13"/>
      <c r="G22" s="7"/>
      <c r="H22" s="7"/>
      <c r="I22" s="7"/>
      <c r="J22" s="7"/>
      <c r="K22" s="7"/>
      <c r="L22" s="7"/>
      <c r="M22" s="7"/>
    </row>
    <row r="23" spans="1:13" ht="16" thickBot="1" x14ac:dyDescent="0.4">
      <c r="A23" s="5"/>
      <c r="B23" s="15"/>
      <c r="C23" s="15"/>
      <c r="D23" s="15"/>
      <c r="E23" s="15"/>
      <c r="F23" s="15"/>
      <c r="G23" s="8"/>
      <c r="H23" s="8"/>
      <c r="I23" s="8"/>
      <c r="J23" s="8"/>
      <c r="K23" s="8"/>
      <c r="L23" s="8"/>
      <c r="M23" s="8"/>
    </row>
  </sheetData>
  <mergeCells count="1">
    <mergeCell ref="G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11DC-E5D3-4475-86DA-7C7C4250A293}">
  <dimension ref="A1:M2"/>
  <sheetViews>
    <sheetView workbookViewId="0"/>
  </sheetViews>
  <sheetFormatPr defaultRowHeight="15.5" x14ac:dyDescent="0.35"/>
  <cols>
    <col min="1" max="3" width="20.58203125" customWidth="1"/>
    <col min="4" max="4" width="14.33203125" bestFit="1" customWidth="1"/>
    <col min="5" max="5" width="6.08203125" bestFit="1" customWidth="1"/>
    <col min="6" max="6" width="5.6640625" bestFit="1" customWidth="1"/>
    <col min="7" max="13" width="9.58203125" customWidth="1"/>
  </cols>
  <sheetData>
    <row r="1" spans="1:13" x14ac:dyDescent="0.35">
      <c r="E1" s="19" t="s">
        <v>36</v>
      </c>
      <c r="G1" s="10" t="s">
        <v>17</v>
      </c>
      <c r="H1" s="11"/>
      <c r="I1" s="11"/>
      <c r="J1" s="11"/>
      <c r="K1" s="11"/>
      <c r="L1" s="11"/>
      <c r="M1" s="11"/>
    </row>
    <row r="2" spans="1:13" x14ac:dyDescent="0.35">
      <c r="A2" s="12" t="s">
        <v>30</v>
      </c>
      <c r="B2" s="12" t="s">
        <v>31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27</v>
      </c>
      <c r="M2" s="12" t="s">
        <v>28</v>
      </c>
    </row>
  </sheetData>
  <mergeCells count="1">
    <mergeCell ref="G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F07A-6617-4CF7-9396-5D19E04DF470}">
  <dimension ref="A1:AD23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3" width="20.58203125" customWidth="1"/>
    <col min="4" max="4" width="6.75" bestFit="1" customWidth="1"/>
    <col min="5" max="5" width="6.58203125" bestFit="1" customWidth="1"/>
    <col min="6" max="6" width="8.58203125" bestFit="1" customWidth="1"/>
    <col min="7" max="30" width="4" customWidth="1"/>
  </cols>
  <sheetData>
    <row r="1" spans="1:30" x14ac:dyDescent="0.35">
      <c r="A1" s="20" t="s">
        <v>41</v>
      </c>
      <c r="B1" s="9"/>
      <c r="C1" s="9"/>
      <c r="D1" s="9"/>
      <c r="E1" s="9"/>
      <c r="F1" s="1" t="s">
        <v>42</v>
      </c>
      <c r="G1" t="str">
        <f t="shared" ref="G1:AD1" si="0">IF(COUNTIF(G$4:G$23,"~?")&gt;0,COUNTIF(G$4:G$23,"~?"),"")</f>
        <v/>
      </c>
      <c r="H1" t="str">
        <f t="shared" si="0"/>
        <v/>
      </c>
      <c r="I1" t="str">
        <f t="shared" si="0"/>
        <v/>
      </c>
      <c r="J1" t="str">
        <f t="shared" si="0"/>
        <v/>
      </c>
      <c r="K1" t="str">
        <f t="shared" si="0"/>
        <v/>
      </c>
      <c r="L1" t="str">
        <f t="shared" si="0"/>
        <v/>
      </c>
      <c r="M1" t="str">
        <f t="shared" si="0"/>
        <v/>
      </c>
      <c r="N1" t="str">
        <f t="shared" si="0"/>
        <v/>
      </c>
      <c r="O1" t="str">
        <f t="shared" si="0"/>
        <v/>
      </c>
      <c r="P1" t="str">
        <f t="shared" si="0"/>
        <v/>
      </c>
      <c r="Q1" t="str">
        <f t="shared" si="0"/>
        <v/>
      </c>
      <c r="R1" t="str">
        <f t="shared" si="0"/>
        <v/>
      </c>
      <c r="S1" t="str">
        <f t="shared" si="0"/>
        <v/>
      </c>
      <c r="T1" t="str">
        <f t="shared" si="0"/>
        <v/>
      </c>
      <c r="U1" t="str">
        <f t="shared" si="0"/>
        <v/>
      </c>
      <c r="V1" t="str">
        <f t="shared" si="0"/>
        <v/>
      </c>
      <c r="W1" t="str">
        <f t="shared" si="0"/>
        <v/>
      </c>
      <c r="X1" t="str">
        <f t="shared" si="0"/>
        <v/>
      </c>
      <c r="Y1" t="str">
        <f t="shared" si="0"/>
        <v/>
      </c>
      <c r="Z1" t="str">
        <f t="shared" si="0"/>
        <v/>
      </c>
      <c r="AA1" t="str">
        <f t="shared" si="0"/>
        <v/>
      </c>
      <c r="AB1" t="str">
        <f t="shared" si="0"/>
        <v/>
      </c>
      <c r="AC1" t="str">
        <f t="shared" si="0"/>
        <v/>
      </c>
      <c r="AD1" t="str">
        <f t="shared" si="0"/>
        <v/>
      </c>
    </row>
    <row r="2" spans="1:30" x14ac:dyDescent="0.35">
      <c r="A2" s="9"/>
      <c r="B2" s="9"/>
      <c r="C2" s="9"/>
      <c r="D2" s="9"/>
      <c r="E2" s="9"/>
      <c r="F2" s="1" t="s">
        <v>43</v>
      </c>
      <c r="G2" s="21">
        <f t="shared" ref="G2:AD2" si="1">COUNTIF(G$4:G$23,"+")</f>
        <v>0</v>
      </c>
      <c r="H2" s="21">
        <f t="shared" si="1"/>
        <v>0</v>
      </c>
      <c r="I2" s="21">
        <f t="shared" si="1"/>
        <v>0</v>
      </c>
      <c r="J2" s="21">
        <f t="shared" si="1"/>
        <v>0</v>
      </c>
      <c r="K2" s="21">
        <f t="shared" si="1"/>
        <v>0</v>
      </c>
      <c r="L2" s="21">
        <f t="shared" si="1"/>
        <v>0</v>
      </c>
      <c r="M2" s="21">
        <f t="shared" si="1"/>
        <v>0</v>
      </c>
      <c r="N2" s="21">
        <f t="shared" si="1"/>
        <v>0</v>
      </c>
      <c r="O2" s="21">
        <f t="shared" si="1"/>
        <v>0</v>
      </c>
      <c r="P2" s="21">
        <f t="shared" si="1"/>
        <v>0</v>
      </c>
      <c r="Q2" s="21">
        <f t="shared" si="1"/>
        <v>0</v>
      </c>
      <c r="R2" s="21">
        <f t="shared" si="1"/>
        <v>0</v>
      </c>
      <c r="S2" s="21">
        <f t="shared" si="1"/>
        <v>0</v>
      </c>
      <c r="T2" s="21">
        <f t="shared" si="1"/>
        <v>0</v>
      </c>
      <c r="U2" s="21">
        <f t="shared" si="1"/>
        <v>0</v>
      </c>
      <c r="V2" s="21">
        <f t="shared" si="1"/>
        <v>0</v>
      </c>
      <c r="W2" s="21">
        <f t="shared" si="1"/>
        <v>0</v>
      </c>
      <c r="X2" s="21">
        <f t="shared" si="1"/>
        <v>0</v>
      </c>
      <c r="Y2" s="21">
        <f t="shared" si="1"/>
        <v>0</v>
      </c>
      <c r="Z2" s="21">
        <f t="shared" si="1"/>
        <v>0</v>
      </c>
      <c r="AA2" s="21">
        <f t="shared" si="1"/>
        <v>0</v>
      </c>
      <c r="AB2" s="21">
        <f t="shared" si="1"/>
        <v>0</v>
      </c>
      <c r="AC2" s="21">
        <f t="shared" si="1"/>
        <v>0</v>
      </c>
      <c r="AD2" s="21">
        <f t="shared" si="1"/>
        <v>0</v>
      </c>
    </row>
    <row r="3" spans="1:30" ht="16" thickBot="1" x14ac:dyDescent="0.4">
      <c r="A3" s="12" t="s">
        <v>37</v>
      </c>
      <c r="B3" s="12" t="s">
        <v>38</v>
      </c>
      <c r="C3" s="12" t="s">
        <v>18</v>
      </c>
      <c r="D3" s="12" t="s">
        <v>19</v>
      </c>
      <c r="E3" s="12" t="s">
        <v>39</v>
      </c>
      <c r="F3" s="12" t="s">
        <v>40</v>
      </c>
      <c r="G3" s="12">
        <v>1</v>
      </c>
      <c r="H3" s="12">
        <v>2</v>
      </c>
      <c r="I3" s="12">
        <v>3</v>
      </c>
      <c r="J3" s="12">
        <v>4</v>
      </c>
      <c r="K3" s="12">
        <v>5</v>
      </c>
      <c r="L3" s="12">
        <v>6</v>
      </c>
      <c r="M3" s="12">
        <v>7</v>
      </c>
      <c r="N3" s="12">
        <v>8</v>
      </c>
      <c r="O3" s="12">
        <v>9</v>
      </c>
      <c r="P3" s="12">
        <v>10</v>
      </c>
      <c r="Q3" s="12">
        <v>11</v>
      </c>
      <c r="R3" s="12">
        <v>12</v>
      </c>
      <c r="S3" s="12">
        <v>13</v>
      </c>
      <c r="T3" s="12">
        <v>14</v>
      </c>
      <c r="U3" s="12">
        <v>15</v>
      </c>
      <c r="V3" s="12">
        <v>16</v>
      </c>
      <c r="W3" s="12">
        <v>17</v>
      </c>
      <c r="X3" s="12">
        <v>18</v>
      </c>
      <c r="Y3" s="12">
        <v>19</v>
      </c>
      <c r="Z3" s="12">
        <v>20</v>
      </c>
      <c r="AA3" s="12">
        <v>21</v>
      </c>
      <c r="AB3" s="12">
        <v>22</v>
      </c>
      <c r="AC3" s="12">
        <v>23</v>
      </c>
      <c r="AD3" s="12">
        <v>24</v>
      </c>
    </row>
    <row r="4" spans="1:30" x14ac:dyDescent="0.35">
      <c r="A4" s="4"/>
      <c r="B4" s="4" t="str">
        <f ca="1">IF(ISBLANK($A4),"",OFFSET(Команды!A$3,MATCH($A4,OFFSET(Команды!$F$4:$F$23,0,Площадка!$B$1),0),0))</f>
        <v/>
      </c>
      <c r="C4" s="14" t="str">
        <f ca="1">IF(ISBLANK($A4),"",OFFSET(Команды!B$3,MATCH($A4,OFFSET(Команды!$F$4:$F$23,0,Площадка!$B$1),0),0))</f>
        <v/>
      </c>
      <c r="D4" s="14" t="str">
        <f ca="1">IF(ISBLANK($A4),"",OFFSET(Команды!C$3,MATCH($A4,OFFSET(Команды!$F$4:$F$23,0,Площадка!$B$1),0),0))</f>
        <v/>
      </c>
      <c r="E4" s="14" t="str">
        <f t="shared" ref="E4:E23" si="2">IF(ISBLANK($A4),"",COUNTIF(G4:AD4,"+"))</f>
        <v/>
      </c>
      <c r="F4" s="16" t="str">
        <f t="shared" ref="F4:F23" si="3">IF(COUNTIF(G4:AD4,"~?")&gt;0,COUNTIF(G4:AD4,"~?"),"")</f>
        <v/>
      </c>
      <c r="G4" s="22" t="str">
        <f>IF(COUNTIF(Верно!A$3:A$22,$A4)&gt;0,"+",IF(COUNTIF(Верно!A$3:A$22,"\"&amp;$A4)&gt;0,"?",""))</f>
        <v/>
      </c>
      <c r="H4" s="22" t="str">
        <f>IF(COUNTIF(Верно!B$3:B$22,$A4)&gt;0,"+",IF(COUNTIF(Верно!B$3:B$22,"\"&amp;$A4)&gt;0,"?",""))</f>
        <v/>
      </c>
      <c r="I4" s="22" t="str">
        <f>IF(COUNTIF(Верно!C$3:C$22,$A4)&gt;0,"+",IF(COUNTIF(Верно!C$3:C$22,"\"&amp;$A4)&gt;0,"?",""))</f>
        <v/>
      </c>
      <c r="J4" s="22" t="str">
        <f>IF(COUNTIF(Верно!D$3:D$22,$A4)&gt;0,"+",IF(COUNTIF(Верно!D$3:D$22,"\"&amp;$A4)&gt;0,"?",""))</f>
        <v/>
      </c>
      <c r="K4" s="22" t="str">
        <f>IF(COUNTIF(Верно!E$3:E$22,$A4)&gt;0,"+",IF(COUNTIF(Верно!E$3:E$22,"\"&amp;$A4)&gt;0,"?",""))</f>
        <v/>
      </c>
      <c r="L4" s="22" t="str">
        <f>IF(COUNTIF(Верно!F$3:F$22,$A4)&gt;0,"+",IF(COUNTIF(Верно!F$3:F$22,"\"&amp;$A4)&gt;0,"?",""))</f>
        <v/>
      </c>
      <c r="M4" s="22" t="str">
        <f>IF(COUNTIF(Верно!G$3:G$22,$A4)&gt;0,"+",IF(COUNTIF(Верно!G$3:G$22,"\"&amp;$A4)&gt;0,"?",""))</f>
        <v/>
      </c>
      <c r="N4" s="22" t="str">
        <f>IF(COUNTIF(Верно!H$3:H$22,$A4)&gt;0,"+",IF(COUNTIF(Верно!H$3:H$22,"\"&amp;$A4)&gt;0,"?",""))</f>
        <v/>
      </c>
      <c r="O4" s="22" t="str">
        <f>IF(COUNTIF(Верно!I$3:I$22,$A4)&gt;0,"+",IF(COUNTIF(Верно!I$3:I$22,"\"&amp;$A4)&gt;0,"?",""))</f>
        <v/>
      </c>
      <c r="P4" s="22" t="str">
        <f>IF(COUNTIF(Верно!J$3:J$22,$A4)&gt;0,"+",IF(COUNTIF(Верно!J$3:J$22,"\"&amp;$A4)&gt;0,"?",""))</f>
        <v/>
      </c>
      <c r="Q4" s="22" t="str">
        <f>IF(COUNTIF(Верно!K$3:K$22,$A4)&gt;0,"+",IF(COUNTIF(Верно!K$3:K$22,"\"&amp;$A4)&gt;0,"?",""))</f>
        <v/>
      </c>
      <c r="R4" s="22" t="str">
        <f>IF(COUNTIF(Верно!L$3:L$22,$A4)&gt;0,"+",IF(COUNTIF(Верно!L$3:L$22,"\"&amp;$A4)&gt;0,"?",""))</f>
        <v/>
      </c>
      <c r="S4" s="22" t="str">
        <f>IF(COUNTIF(Верно!M$3:M$22,$A4)&gt;0,"+",IF(COUNTIF(Верно!M$3:M$22,"\"&amp;$A4)&gt;0,"?",""))</f>
        <v/>
      </c>
      <c r="T4" s="22" t="str">
        <f>IF(COUNTIF(Верно!N$3:N$22,$A4)&gt;0,"+",IF(COUNTIF(Верно!N$3:N$22,"\"&amp;$A4)&gt;0,"?",""))</f>
        <v/>
      </c>
      <c r="U4" s="22" t="str">
        <f>IF(COUNTIF(Верно!O$3:O$22,$A4)&gt;0,"+",IF(COUNTIF(Верно!O$3:O$22,"\"&amp;$A4)&gt;0,"?",""))</f>
        <v/>
      </c>
      <c r="V4" s="22" t="str">
        <f>IF(COUNTIF(Верно!P$3:P$22,$A4)&gt;0,"+",IF(COUNTIF(Верно!P$3:P$22,"\"&amp;$A4)&gt;0,"?",""))</f>
        <v/>
      </c>
      <c r="W4" s="22" t="str">
        <f>IF(COUNTIF(Верно!Q$3:Q$22,$A4)&gt;0,"+",IF(COUNTIF(Верно!Q$3:Q$22,"\"&amp;$A4)&gt;0,"?",""))</f>
        <v/>
      </c>
      <c r="X4" s="22" t="str">
        <f>IF(COUNTIF(Верно!R$3:R$22,$A4)&gt;0,"+",IF(COUNTIF(Верно!R$3:R$22,"\"&amp;$A4)&gt;0,"?",""))</f>
        <v/>
      </c>
      <c r="Y4" s="22" t="str">
        <f>IF(COUNTIF(Верно!S$3:S$22,$A4)&gt;0,"+",IF(COUNTIF(Верно!S$3:S$22,"\"&amp;$A4)&gt;0,"?",""))</f>
        <v/>
      </c>
      <c r="Z4" s="22" t="str">
        <f>IF(COUNTIF(Верно!T$3:T$22,$A4)&gt;0,"+",IF(COUNTIF(Верно!T$3:T$22,"\"&amp;$A4)&gt;0,"?",""))</f>
        <v/>
      </c>
      <c r="AA4" s="22" t="str">
        <f>IF(COUNTIF(Верно!U$3:U$22,$A4)&gt;0,"+",IF(COUNTIF(Верно!U$3:U$22,"\"&amp;$A4)&gt;0,"?",""))</f>
        <v/>
      </c>
      <c r="AB4" s="22" t="str">
        <f>IF(COUNTIF(Верно!V$3:V$22,$A4)&gt;0,"+",IF(COUNTIF(Верно!V$3:V$22,"\"&amp;$A4)&gt;0,"?",""))</f>
        <v/>
      </c>
      <c r="AC4" s="22" t="str">
        <f>IF(COUNTIF(Верно!W$3:W$22,$A4)&gt;0,"+",IF(COUNTIF(Верно!W$3:W$22,"\"&amp;$A4)&gt;0,"?",""))</f>
        <v/>
      </c>
      <c r="AD4" s="23" t="str">
        <f>IF(COUNTIF(Верно!X$3:X$22,$A4)&gt;0,"+",IF(COUNTIF(Верно!X$3:X$22,"\"&amp;$A4)&gt;0,"?",""))</f>
        <v/>
      </c>
    </row>
    <row r="5" spans="1:30" x14ac:dyDescent="0.35">
      <c r="A5" s="3"/>
      <c r="B5" s="3" t="str">
        <f ca="1">IF(ISBLANK($A5),"",OFFSET(Команды!A$3,MATCH($A5,OFFSET(Команды!$F$4:$F$23,0,Площадка!$B$1),0),0))</f>
        <v/>
      </c>
      <c r="C5" s="13" t="str">
        <f ca="1">IF(ISBLANK($A5),"",OFFSET(Команды!B$3,MATCH($A5,OFFSET(Команды!$F$4:$F$23,0,Площадка!$B$1),0),0))</f>
        <v/>
      </c>
      <c r="D5" s="13" t="str">
        <f ca="1">IF(ISBLANK($A5),"",OFFSET(Команды!C$3,MATCH($A5,OFFSET(Команды!$F$4:$F$23,0,Площадка!$B$1),0),0))</f>
        <v/>
      </c>
      <c r="E5" s="13" t="str">
        <f t="shared" si="2"/>
        <v/>
      </c>
      <c r="F5" s="17" t="str">
        <f t="shared" si="3"/>
        <v/>
      </c>
      <c r="G5" s="24" t="str">
        <f>IF(COUNTIF(Верно!A$3:A$22,$A5)&gt;0,"+",IF(COUNTIF(Верно!A$3:A$22,"\"&amp;$A5)&gt;0,"?",""))</f>
        <v/>
      </c>
      <c r="H5" s="24" t="str">
        <f>IF(COUNTIF(Верно!B$3:B$22,$A5)&gt;0,"+",IF(COUNTIF(Верно!B$3:B$22,"\"&amp;$A5)&gt;0,"?",""))</f>
        <v/>
      </c>
      <c r="I5" s="24" t="str">
        <f>IF(COUNTIF(Верно!C$3:C$22,$A5)&gt;0,"+",IF(COUNTIF(Верно!C$3:C$22,"\"&amp;$A5)&gt;0,"?",""))</f>
        <v/>
      </c>
      <c r="J5" s="24" t="str">
        <f>IF(COUNTIF(Верно!D$3:D$22,$A5)&gt;0,"+",IF(COUNTIF(Верно!D$3:D$22,"\"&amp;$A5)&gt;0,"?",""))</f>
        <v/>
      </c>
      <c r="K5" s="24" t="str">
        <f>IF(COUNTIF(Верно!E$3:E$22,$A5)&gt;0,"+",IF(COUNTIF(Верно!E$3:E$22,"\"&amp;$A5)&gt;0,"?",""))</f>
        <v/>
      </c>
      <c r="L5" s="24" t="str">
        <f>IF(COUNTIF(Верно!F$3:F$22,$A5)&gt;0,"+",IF(COUNTIF(Верно!F$3:F$22,"\"&amp;$A5)&gt;0,"?",""))</f>
        <v/>
      </c>
      <c r="M5" s="24" t="str">
        <f>IF(COUNTIF(Верно!G$3:G$22,$A5)&gt;0,"+",IF(COUNTIF(Верно!G$3:G$22,"\"&amp;$A5)&gt;0,"?",""))</f>
        <v/>
      </c>
      <c r="N5" s="24" t="str">
        <f>IF(COUNTIF(Верно!H$3:H$22,$A5)&gt;0,"+",IF(COUNTIF(Верно!H$3:H$22,"\"&amp;$A5)&gt;0,"?",""))</f>
        <v/>
      </c>
      <c r="O5" s="24" t="str">
        <f>IF(COUNTIF(Верно!I$3:I$22,$A5)&gt;0,"+",IF(COUNTIF(Верно!I$3:I$22,"\"&amp;$A5)&gt;0,"?",""))</f>
        <v/>
      </c>
      <c r="P5" s="24" t="str">
        <f>IF(COUNTIF(Верно!J$3:J$22,$A5)&gt;0,"+",IF(COUNTIF(Верно!J$3:J$22,"\"&amp;$A5)&gt;0,"?",""))</f>
        <v/>
      </c>
      <c r="Q5" s="24" t="str">
        <f>IF(COUNTIF(Верно!K$3:K$22,$A5)&gt;0,"+",IF(COUNTIF(Верно!K$3:K$22,"\"&amp;$A5)&gt;0,"?",""))</f>
        <v/>
      </c>
      <c r="R5" s="24" t="str">
        <f>IF(COUNTIF(Верно!L$3:L$22,$A5)&gt;0,"+",IF(COUNTIF(Верно!L$3:L$22,"\"&amp;$A5)&gt;0,"?",""))</f>
        <v/>
      </c>
      <c r="S5" s="24" t="str">
        <f>IF(COUNTIF(Верно!M$3:M$22,$A5)&gt;0,"+",IF(COUNTIF(Верно!M$3:M$22,"\"&amp;$A5)&gt;0,"?",""))</f>
        <v/>
      </c>
      <c r="T5" s="24" t="str">
        <f>IF(COUNTIF(Верно!N$3:N$22,$A5)&gt;0,"+",IF(COUNTIF(Верно!N$3:N$22,"\"&amp;$A5)&gt;0,"?",""))</f>
        <v/>
      </c>
      <c r="U5" s="24" t="str">
        <f>IF(COUNTIF(Верно!O$3:O$22,$A5)&gt;0,"+",IF(COUNTIF(Верно!O$3:O$22,"\"&amp;$A5)&gt;0,"?",""))</f>
        <v/>
      </c>
      <c r="V5" s="24" t="str">
        <f>IF(COUNTIF(Верно!P$3:P$22,$A5)&gt;0,"+",IF(COUNTIF(Верно!P$3:P$22,"\"&amp;$A5)&gt;0,"?",""))</f>
        <v/>
      </c>
      <c r="W5" s="24" t="str">
        <f>IF(COUNTIF(Верно!Q$3:Q$22,$A5)&gt;0,"+",IF(COUNTIF(Верно!Q$3:Q$22,"\"&amp;$A5)&gt;0,"?",""))</f>
        <v/>
      </c>
      <c r="X5" s="24" t="str">
        <f>IF(COUNTIF(Верно!R$3:R$22,$A5)&gt;0,"+",IF(COUNTIF(Верно!R$3:R$22,"\"&amp;$A5)&gt;0,"?",""))</f>
        <v/>
      </c>
      <c r="Y5" s="24" t="str">
        <f>IF(COUNTIF(Верно!S$3:S$22,$A5)&gt;0,"+",IF(COUNTIF(Верно!S$3:S$22,"\"&amp;$A5)&gt;0,"?",""))</f>
        <v/>
      </c>
      <c r="Z5" s="24" t="str">
        <f>IF(COUNTIF(Верно!T$3:T$22,$A5)&gt;0,"+",IF(COUNTIF(Верно!T$3:T$22,"\"&amp;$A5)&gt;0,"?",""))</f>
        <v/>
      </c>
      <c r="AA5" s="24" t="str">
        <f>IF(COUNTIF(Верно!U$3:U$22,$A5)&gt;0,"+",IF(COUNTIF(Верно!U$3:U$22,"\"&amp;$A5)&gt;0,"?",""))</f>
        <v/>
      </c>
      <c r="AB5" s="24" t="str">
        <f>IF(COUNTIF(Верно!V$3:V$22,$A5)&gt;0,"+",IF(COUNTIF(Верно!V$3:V$22,"\"&amp;$A5)&gt;0,"?",""))</f>
        <v/>
      </c>
      <c r="AC5" s="24" t="str">
        <f>IF(COUNTIF(Верно!W$3:W$22,$A5)&gt;0,"+",IF(COUNTIF(Верно!W$3:W$22,"\"&amp;$A5)&gt;0,"?",""))</f>
        <v/>
      </c>
      <c r="AD5" s="25" t="str">
        <f>IF(COUNTIF(Верно!X$3:X$22,$A5)&gt;0,"+",IF(COUNTIF(Верно!X$3:X$22,"\"&amp;$A5)&gt;0,"?",""))</f>
        <v/>
      </c>
    </row>
    <row r="6" spans="1:30" x14ac:dyDescent="0.35">
      <c r="A6" s="3"/>
      <c r="B6" s="3" t="str">
        <f ca="1">IF(ISBLANK($A6),"",OFFSET(Команды!A$3,MATCH($A6,OFFSET(Команды!$F$4:$F$23,0,Площадка!$B$1),0),0))</f>
        <v/>
      </c>
      <c r="C6" s="13" t="str">
        <f ca="1">IF(ISBLANK($A6),"",OFFSET(Команды!B$3,MATCH($A6,OFFSET(Команды!$F$4:$F$23,0,Площадка!$B$1),0),0))</f>
        <v/>
      </c>
      <c r="D6" s="13" t="str">
        <f ca="1">IF(ISBLANK($A6),"",OFFSET(Команды!C$3,MATCH($A6,OFFSET(Команды!$F$4:$F$23,0,Площадка!$B$1),0),0))</f>
        <v/>
      </c>
      <c r="E6" s="13" t="str">
        <f t="shared" si="2"/>
        <v/>
      </c>
      <c r="F6" s="17" t="str">
        <f t="shared" si="3"/>
        <v/>
      </c>
      <c r="G6" s="24" t="str">
        <f>IF(COUNTIF(Верно!A$3:A$22,$A6)&gt;0,"+",IF(COUNTIF(Верно!A$3:A$22,"\"&amp;$A6)&gt;0,"?",""))</f>
        <v/>
      </c>
      <c r="H6" s="24" t="str">
        <f>IF(COUNTIF(Верно!B$3:B$22,$A6)&gt;0,"+",IF(COUNTIF(Верно!B$3:B$22,"\"&amp;$A6)&gt;0,"?",""))</f>
        <v/>
      </c>
      <c r="I6" s="24" t="str">
        <f>IF(COUNTIF(Верно!C$3:C$22,$A6)&gt;0,"+",IF(COUNTIF(Верно!C$3:C$22,"\"&amp;$A6)&gt;0,"?",""))</f>
        <v/>
      </c>
      <c r="J6" s="24" t="str">
        <f>IF(COUNTIF(Верно!D$3:D$22,$A6)&gt;0,"+",IF(COUNTIF(Верно!D$3:D$22,"\"&amp;$A6)&gt;0,"?",""))</f>
        <v/>
      </c>
      <c r="K6" s="24" t="str">
        <f>IF(COUNTIF(Верно!E$3:E$22,$A6)&gt;0,"+",IF(COUNTIF(Верно!E$3:E$22,"\"&amp;$A6)&gt;0,"?",""))</f>
        <v/>
      </c>
      <c r="L6" s="24" t="str">
        <f>IF(COUNTIF(Верно!F$3:F$22,$A6)&gt;0,"+",IF(COUNTIF(Верно!F$3:F$22,"\"&amp;$A6)&gt;0,"?",""))</f>
        <v/>
      </c>
      <c r="M6" s="24" t="str">
        <f>IF(COUNTIF(Верно!G$3:G$22,$A6)&gt;0,"+",IF(COUNTIF(Верно!G$3:G$22,"\"&amp;$A6)&gt;0,"?",""))</f>
        <v/>
      </c>
      <c r="N6" s="24" t="str">
        <f>IF(COUNTIF(Верно!H$3:H$22,$A6)&gt;0,"+",IF(COUNTIF(Верно!H$3:H$22,"\"&amp;$A6)&gt;0,"?",""))</f>
        <v/>
      </c>
      <c r="O6" s="24" t="str">
        <f>IF(COUNTIF(Верно!I$3:I$22,$A6)&gt;0,"+",IF(COUNTIF(Верно!I$3:I$22,"\"&amp;$A6)&gt;0,"?",""))</f>
        <v/>
      </c>
      <c r="P6" s="24" t="str">
        <f>IF(COUNTIF(Верно!J$3:J$22,$A6)&gt;0,"+",IF(COUNTIF(Верно!J$3:J$22,"\"&amp;$A6)&gt;0,"?",""))</f>
        <v/>
      </c>
      <c r="Q6" s="24" t="str">
        <f>IF(COUNTIF(Верно!K$3:K$22,$A6)&gt;0,"+",IF(COUNTIF(Верно!K$3:K$22,"\"&amp;$A6)&gt;0,"?",""))</f>
        <v/>
      </c>
      <c r="R6" s="24" t="str">
        <f>IF(COUNTIF(Верно!L$3:L$22,$A6)&gt;0,"+",IF(COUNTIF(Верно!L$3:L$22,"\"&amp;$A6)&gt;0,"?",""))</f>
        <v/>
      </c>
      <c r="S6" s="24" t="str">
        <f>IF(COUNTIF(Верно!M$3:M$22,$A6)&gt;0,"+",IF(COUNTIF(Верно!M$3:M$22,"\"&amp;$A6)&gt;0,"?",""))</f>
        <v/>
      </c>
      <c r="T6" s="24" t="str">
        <f>IF(COUNTIF(Верно!N$3:N$22,$A6)&gt;0,"+",IF(COUNTIF(Верно!N$3:N$22,"\"&amp;$A6)&gt;0,"?",""))</f>
        <v/>
      </c>
      <c r="U6" s="24" t="str">
        <f>IF(COUNTIF(Верно!O$3:O$22,$A6)&gt;0,"+",IF(COUNTIF(Верно!O$3:O$22,"\"&amp;$A6)&gt;0,"?",""))</f>
        <v/>
      </c>
      <c r="V6" s="24" t="str">
        <f>IF(COUNTIF(Верно!P$3:P$22,$A6)&gt;0,"+",IF(COUNTIF(Верно!P$3:P$22,"\"&amp;$A6)&gt;0,"?",""))</f>
        <v/>
      </c>
      <c r="W6" s="24" t="str">
        <f>IF(COUNTIF(Верно!Q$3:Q$22,$A6)&gt;0,"+",IF(COUNTIF(Верно!Q$3:Q$22,"\"&amp;$A6)&gt;0,"?",""))</f>
        <v/>
      </c>
      <c r="X6" s="24" t="str">
        <f>IF(COUNTIF(Верно!R$3:R$22,$A6)&gt;0,"+",IF(COUNTIF(Верно!R$3:R$22,"\"&amp;$A6)&gt;0,"?",""))</f>
        <v/>
      </c>
      <c r="Y6" s="24" t="str">
        <f>IF(COUNTIF(Верно!S$3:S$22,$A6)&gt;0,"+",IF(COUNTIF(Верно!S$3:S$22,"\"&amp;$A6)&gt;0,"?",""))</f>
        <v/>
      </c>
      <c r="Z6" s="24" t="str">
        <f>IF(COUNTIF(Верно!T$3:T$22,$A6)&gt;0,"+",IF(COUNTIF(Верно!T$3:T$22,"\"&amp;$A6)&gt;0,"?",""))</f>
        <v/>
      </c>
      <c r="AA6" s="24" t="str">
        <f>IF(COUNTIF(Верно!U$3:U$22,$A6)&gt;0,"+",IF(COUNTIF(Верно!U$3:U$22,"\"&amp;$A6)&gt;0,"?",""))</f>
        <v/>
      </c>
      <c r="AB6" s="24" t="str">
        <f>IF(COUNTIF(Верно!V$3:V$22,$A6)&gt;0,"+",IF(COUNTIF(Верно!V$3:V$22,"\"&amp;$A6)&gt;0,"?",""))</f>
        <v/>
      </c>
      <c r="AC6" s="24" t="str">
        <f>IF(COUNTIF(Верно!W$3:W$22,$A6)&gt;0,"+",IF(COUNTIF(Верно!W$3:W$22,"\"&amp;$A6)&gt;0,"?",""))</f>
        <v/>
      </c>
      <c r="AD6" s="25" t="str">
        <f>IF(COUNTIF(Верно!X$3:X$22,$A6)&gt;0,"+",IF(COUNTIF(Верно!X$3:X$22,"\"&amp;$A6)&gt;0,"?",""))</f>
        <v/>
      </c>
    </row>
    <row r="7" spans="1:30" x14ac:dyDescent="0.35">
      <c r="A7" s="3"/>
      <c r="B7" s="3" t="str">
        <f ca="1">IF(ISBLANK($A7),"",OFFSET(Команды!A$3,MATCH($A7,OFFSET(Команды!$F$4:$F$23,0,Площадка!$B$1),0),0))</f>
        <v/>
      </c>
      <c r="C7" s="13" t="str">
        <f ca="1">IF(ISBLANK($A7),"",OFFSET(Команды!B$3,MATCH($A7,OFFSET(Команды!$F$4:$F$23,0,Площадка!$B$1),0),0))</f>
        <v/>
      </c>
      <c r="D7" s="13" t="str">
        <f ca="1">IF(ISBLANK($A7),"",OFFSET(Команды!C$3,MATCH($A7,OFFSET(Команды!$F$4:$F$23,0,Площадка!$B$1),0),0))</f>
        <v/>
      </c>
      <c r="E7" s="13" t="str">
        <f t="shared" si="2"/>
        <v/>
      </c>
      <c r="F7" s="17" t="str">
        <f t="shared" si="3"/>
        <v/>
      </c>
      <c r="G7" s="24" t="str">
        <f>IF(COUNTIF(Верно!A$3:A$22,$A7)&gt;0,"+",IF(COUNTIF(Верно!A$3:A$22,"\"&amp;$A7)&gt;0,"?",""))</f>
        <v/>
      </c>
      <c r="H7" s="24" t="str">
        <f>IF(COUNTIF(Верно!B$3:B$22,$A7)&gt;0,"+",IF(COUNTIF(Верно!B$3:B$22,"\"&amp;$A7)&gt;0,"?",""))</f>
        <v/>
      </c>
      <c r="I7" s="24" t="str">
        <f>IF(COUNTIF(Верно!C$3:C$22,$A7)&gt;0,"+",IF(COUNTIF(Верно!C$3:C$22,"\"&amp;$A7)&gt;0,"?",""))</f>
        <v/>
      </c>
      <c r="J7" s="24" t="str">
        <f>IF(COUNTIF(Верно!D$3:D$22,$A7)&gt;0,"+",IF(COUNTIF(Верно!D$3:D$22,"\"&amp;$A7)&gt;0,"?",""))</f>
        <v/>
      </c>
      <c r="K7" s="24" t="str">
        <f>IF(COUNTIF(Верно!E$3:E$22,$A7)&gt;0,"+",IF(COUNTIF(Верно!E$3:E$22,"\"&amp;$A7)&gt;0,"?",""))</f>
        <v/>
      </c>
      <c r="L7" s="24" t="str">
        <f>IF(COUNTIF(Верно!F$3:F$22,$A7)&gt;0,"+",IF(COUNTIF(Верно!F$3:F$22,"\"&amp;$A7)&gt;0,"?",""))</f>
        <v/>
      </c>
      <c r="M7" s="24" t="str">
        <f>IF(COUNTIF(Верно!G$3:G$22,$A7)&gt;0,"+",IF(COUNTIF(Верно!G$3:G$22,"\"&amp;$A7)&gt;0,"?",""))</f>
        <v/>
      </c>
      <c r="N7" s="24" t="str">
        <f>IF(COUNTIF(Верно!H$3:H$22,$A7)&gt;0,"+",IF(COUNTIF(Верно!H$3:H$22,"\"&amp;$A7)&gt;0,"?",""))</f>
        <v/>
      </c>
      <c r="O7" s="24" t="str">
        <f>IF(COUNTIF(Верно!I$3:I$22,$A7)&gt;0,"+",IF(COUNTIF(Верно!I$3:I$22,"\"&amp;$A7)&gt;0,"?",""))</f>
        <v/>
      </c>
      <c r="P7" s="24" t="str">
        <f>IF(COUNTIF(Верно!J$3:J$22,$A7)&gt;0,"+",IF(COUNTIF(Верно!J$3:J$22,"\"&amp;$A7)&gt;0,"?",""))</f>
        <v/>
      </c>
      <c r="Q7" s="24" t="str">
        <f>IF(COUNTIF(Верно!K$3:K$22,$A7)&gt;0,"+",IF(COUNTIF(Верно!K$3:K$22,"\"&amp;$A7)&gt;0,"?",""))</f>
        <v/>
      </c>
      <c r="R7" s="24" t="str">
        <f>IF(COUNTIF(Верно!L$3:L$22,$A7)&gt;0,"+",IF(COUNTIF(Верно!L$3:L$22,"\"&amp;$A7)&gt;0,"?",""))</f>
        <v/>
      </c>
      <c r="S7" s="24" t="str">
        <f>IF(COUNTIF(Верно!M$3:M$22,$A7)&gt;0,"+",IF(COUNTIF(Верно!M$3:M$22,"\"&amp;$A7)&gt;0,"?",""))</f>
        <v/>
      </c>
      <c r="T7" s="24" t="str">
        <f>IF(COUNTIF(Верно!N$3:N$22,$A7)&gt;0,"+",IF(COUNTIF(Верно!N$3:N$22,"\"&amp;$A7)&gt;0,"?",""))</f>
        <v/>
      </c>
      <c r="U7" s="24" t="str">
        <f>IF(COUNTIF(Верно!O$3:O$22,$A7)&gt;0,"+",IF(COUNTIF(Верно!O$3:O$22,"\"&amp;$A7)&gt;0,"?",""))</f>
        <v/>
      </c>
      <c r="V7" s="24" t="str">
        <f>IF(COUNTIF(Верно!P$3:P$22,$A7)&gt;0,"+",IF(COUNTIF(Верно!P$3:P$22,"\"&amp;$A7)&gt;0,"?",""))</f>
        <v/>
      </c>
      <c r="W7" s="24" t="str">
        <f>IF(COUNTIF(Верно!Q$3:Q$22,$A7)&gt;0,"+",IF(COUNTIF(Верно!Q$3:Q$22,"\"&amp;$A7)&gt;0,"?",""))</f>
        <v/>
      </c>
      <c r="X7" s="24" t="str">
        <f>IF(COUNTIF(Верно!R$3:R$22,$A7)&gt;0,"+",IF(COUNTIF(Верно!R$3:R$22,"\"&amp;$A7)&gt;0,"?",""))</f>
        <v/>
      </c>
      <c r="Y7" s="24" t="str">
        <f>IF(COUNTIF(Верно!S$3:S$22,$A7)&gt;0,"+",IF(COUNTIF(Верно!S$3:S$22,"\"&amp;$A7)&gt;0,"?",""))</f>
        <v/>
      </c>
      <c r="Z7" s="24" t="str">
        <f>IF(COUNTIF(Верно!T$3:T$22,$A7)&gt;0,"+",IF(COUNTIF(Верно!T$3:T$22,"\"&amp;$A7)&gt;0,"?",""))</f>
        <v/>
      </c>
      <c r="AA7" s="24" t="str">
        <f>IF(COUNTIF(Верно!U$3:U$22,$A7)&gt;0,"+",IF(COUNTIF(Верно!U$3:U$22,"\"&amp;$A7)&gt;0,"?",""))</f>
        <v/>
      </c>
      <c r="AB7" s="24" t="str">
        <f>IF(COUNTIF(Верно!V$3:V$22,$A7)&gt;0,"+",IF(COUNTIF(Верно!V$3:V$22,"\"&amp;$A7)&gt;0,"?",""))</f>
        <v/>
      </c>
      <c r="AC7" s="24" t="str">
        <f>IF(COUNTIF(Верно!W$3:W$22,$A7)&gt;0,"+",IF(COUNTIF(Верно!W$3:W$22,"\"&amp;$A7)&gt;0,"?",""))</f>
        <v/>
      </c>
      <c r="AD7" s="25" t="str">
        <f>IF(COUNTIF(Верно!X$3:X$22,$A7)&gt;0,"+",IF(COUNTIF(Верно!X$3:X$22,"\"&amp;$A7)&gt;0,"?",""))</f>
        <v/>
      </c>
    </row>
    <row r="8" spans="1:30" x14ac:dyDescent="0.35">
      <c r="A8" s="3"/>
      <c r="B8" s="3" t="str">
        <f ca="1">IF(ISBLANK($A8),"",OFFSET(Команды!A$3,MATCH($A8,OFFSET(Команды!$F$4:$F$23,0,Площадка!$B$1),0),0))</f>
        <v/>
      </c>
      <c r="C8" s="13" t="str">
        <f ca="1">IF(ISBLANK($A8),"",OFFSET(Команды!B$3,MATCH($A8,OFFSET(Команды!$F$4:$F$23,0,Площадка!$B$1),0),0))</f>
        <v/>
      </c>
      <c r="D8" s="13" t="str">
        <f ca="1">IF(ISBLANK($A8),"",OFFSET(Команды!C$3,MATCH($A8,OFFSET(Команды!$F$4:$F$23,0,Площадка!$B$1),0),0))</f>
        <v/>
      </c>
      <c r="E8" s="13" t="str">
        <f t="shared" si="2"/>
        <v/>
      </c>
      <c r="F8" s="17" t="str">
        <f t="shared" si="3"/>
        <v/>
      </c>
      <c r="G8" s="24" t="str">
        <f>IF(COUNTIF(Верно!A$3:A$22,$A8)&gt;0,"+",IF(COUNTIF(Верно!A$3:A$22,"\"&amp;$A8)&gt;0,"?",""))</f>
        <v/>
      </c>
      <c r="H8" s="24" t="str">
        <f>IF(COUNTIF(Верно!B$3:B$22,$A8)&gt;0,"+",IF(COUNTIF(Верно!B$3:B$22,"\"&amp;$A8)&gt;0,"?",""))</f>
        <v/>
      </c>
      <c r="I8" s="24" t="str">
        <f>IF(COUNTIF(Верно!C$3:C$22,$A8)&gt;0,"+",IF(COUNTIF(Верно!C$3:C$22,"\"&amp;$A8)&gt;0,"?",""))</f>
        <v/>
      </c>
      <c r="J8" s="24" t="str">
        <f>IF(COUNTIF(Верно!D$3:D$22,$A8)&gt;0,"+",IF(COUNTIF(Верно!D$3:D$22,"\"&amp;$A8)&gt;0,"?",""))</f>
        <v/>
      </c>
      <c r="K8" s="24" t="str">
        <f>IF(COUNTIF(Верно!E$3:E$22,$A8)&gt;0,"+",IF(COUNTIF(Верно!E$3:E$22,"\"&amp;$A8)&gt;0,"?",""))</f>
        <v/>
      </c>
      <c r="L8" s="24" t="str">
        <f>IF(COUNTIF(Верно!F$3:F$22,$A8)&gt;0,"+",IF(COUNTIF(Верно!F$3:F$22,"\"&amp;$A8)&gt;0,"?",""))</f>
        <v/>
      </c>
      <c r="M8" s="24" t="str">
        <f>IF(COUNTIF(Верно!G$3:G$22,$A8)&gt;0,"+",IF(COUNTIF(Верно!G$3:G$22,"\"&amp;$A8)&gt;0,"?",""))</f>
        <v/>
      </c>
      <c r="N8" s="24" t="str">
        <f>IF(COUNTIF(Верно!H$3:H$22,$A8)&gt;0,"+",IF(COUNTIF(Верно!H$3:H$22,"\"&amp;$A8)&gt;0,"?",""))</f>
        <v/>
      </c>
      <c r="O8" s="24" t="str">
        <f>IF(COUNTIF(Верно!I$3:I$22,$A8)&gt;0,"+",IF(COUNTIF(Верно!I$3:I$22,"\"&amp;$A8)&gt;0,"?",""))</f>
        <v/>
      </c>
      <c r="P8" s="24" t="str">
        <f>IF(COUNTIF(Верно!J$3:J$22,$A8)&gt;0,"+",IF(COUNTIF(Верно!J$3:J$22,"\"&amp;$A8)&gt;0,"?",""))</f>
        <v/>
      </c>
      <c r="Q8" s="24" t="str">
        <f>IF(COUNTIF(Верно!K$3:K$22,$A8)&gt;0,"+",IF(COUNTIF(Верно!K$3:K$22,"\"&amp;$A8)&gt;0,"?",""))</f>
        <v/>
      </c>
      <c r="R8" s="24" t="str">
        <f>IF(COUNTIF(Верно!L$3:L$22,$A8)&gt;0,"+",IF(COUNTIF(Верно!L$3:L$22,"\"&amp;$A8)&gt;0,"?",""))</f>
        <v/>
      </c>
      <c r="S8" s="24" t="str">
        <f>IF(COUNTIF(Верно!M$3:M$22,$A8)&gt;0,"+",IF(COUNTIF(Верно!M$3:M$22,"\"&amp;$A8)&gt;0,"?",""))</f>
        <v/>
      </c>
      <c r="T8" s="24" t="str">
        <f>IF(COUNTIF(Верно!N$3:N$22,$A8)&gt;0,"+",IF(COUNTIF(Верно!N$3:N$22,"\"&amp;$A8)&gt;0,"?",""))</f>
        <v/>
      </c>
      <c r="U8" s="24" t="str">
        <f>IF(COUNTIF(Верно!O$3:O$22,$A8)&gt;0,"+",IF(COUNTIF(Верно!O$3:O$22,"\"&amp;$A8)&gt;0,"?",""))</f>
        <v/>
      </c>
      <c r="V8" s="24" t="str">
        <f>IF(COUNTIF(Верно!P$3:P$22,$A8)&gt;0,"+",IF(COUNTIF(Верно!P$3:P$22,"\"&amp;$A8)&gt;0,"?",""))</f>
        <v/>
      </c>
      <c r="W8" s="24" t="str">
        <f>IF(COUNTIF(Верно!Q$3:Q$22,$A8)&gt;0,"+",IF(COUNTIF(Верно!Q$3:Q$22,"\"&amp;$A8)&gt;0,"?",""))</f>
        <v/>
      </c>
      <c r="X8" s="24" t="str">
        <f>IF(COUNTIF(Верно!R$3:R$22,$A8)&gt;0,"+",IF(COUNTIF(Верно!R$3:R$22,"\"&amp;$A8)&gt;0,"?",""))</f>
        <v/>
      </c>
      <c r="Y8" s="24" t="str">
        <f>IF(COUNTIF(Верно!S$3:S$22,$A8)&gt;0,"+",IF(COUNTIF(Верно!S$3:S$22,"\"&amp;$A8)&gt;0,"?",""))</f>
        <v/>
      </c>
      <c r="Z8" s="24" t="str">
        <f>IF(COUNTIF(Верно!T$3:T$22,$A8)&gt;0,"+",IF(COUNTIF(Верно!T$3:T$22,"\"&amp;$A8)&gt;0,"?",""))</f>
        <v/>
      </c>
      <c r="AA8" s="24" t="str">
        <f>IF(COUNTIF(Верно!U$3:U$22,$A8)&gt;0,"+",IF(COUNTIF(Верно!U$3:U$22,"\"&amp;$A8)&gt;0,"?",""))</f>
        <v/>
      </c>
      <c r="AB8" s="24" t="str">
        <f>IF(COUNTIF(Верно!V$3:V$22,$A8)&gt;0,"+",IF(COUNTIF(Верно!V$3:V$22,"\"&amp;$A8)&gt;0,"?",""))</f>
        <v/>
      </c>
      <c r="AC8" s="24" t="str">
        <f>IF(COUNTIF(Верно!W$3:W$22,$A8)&gt;0,"+",IF(COUNTIF(Верно!W$3:W$22,"\"&amp;$A8)&gt;0,"?",""))</f>
        <v/>
      </c>
      <c r="AD8" s="25" t="str">
        <f>IF(COUNTIF(Верно!X$3:X$22,$A8)&gt;0,"+",IF(COUNTIF(Верно!X$3:X$22,"\"&amp;$A8)&gt;0,"?",""))</f>
        <v/>
      </c>
    </row>
    <row r="9" spans="1:30" x14ac:dyDescent="0.35">
      <c r="A9" s="3"/>
      <c r="B9" s="3" t="str">
        <f ca="1">IF(ISBLANK($A9),"",OFFSET(Команды!A$3,MATCH($A9,OFFSET(Команды!$F$4:$F$23,0,Площадка!$B$1),0),0))</f>
        <v/>
      </c>
      <c r="C9" s="13" t="str">
        <f ca="1">IF(ISBLANK($A9),"",OFFSET(Команды!B$3,MATCH($A9,OFFSET(Команды!$F$4:$F$23,0,Площадка!$B$1),0),0))</f>
        <v/>
      </c>
      <c r="D9" s="13" t="str">
        <f ca="1">IF(ISBLANK($A9),"",OFFSET(Команды!C$3,MATCH($A9,OFFSET(Команды!$F$4:$F$23,0,Площадка!$B$1),0),0))</f>
        <v/>
      </c>
      <c r="E9" s="13" t="str">
        <f t="shared" si="2"/>
        <v/>
      </c>
      <c r="F9" s="17" t="str">
        <f t="shared" si="3"/>
        <v/>
      </c>
      <c r="G9" s="24" t="str">
        <f>IF(COUNTIF(Верно!A$3:A$22,$A9)&gt;0,"+",IF(COUNTIF(Верно!A$3:A$22,"\"&amp;$A9)&gt;0,"?",""))</f>
        <v/>
      </c>
      <c r="H9" s="24" t="str">
        <f>IF(COUNTIF(Верно!B$3:B$22,$A9)&gt;0,"+",IF(COUNTIF(Верно!B$3:B$22,"\"&amp;$A9)&gt;0,"?",""))</f>
        <v/>
      </c>
      <c r="I9" s="24" t="str">
        <f>IF(COUNTIF(Верно!C$3:C$22,$A9)&gt;0,"+",IF(COUNTIF(Верно!C$3:C$22,"\"&amp;$A9)&gt;0,"?",""))</f>
        <v/>
      </c>
      <c r="J9" s="24" t="str">
        <f>IF(COUNTIF(Верно!D$3:D$22,$A9)&gt;0,"+",IF(COUNTIF(Верно!D$3:D$22,"\"&amp;$A9)&gt;0,"?",""))</f>
        <v/>
      </c>
      <c r="K9" s="24" t="str">
        <f>IF(COUNTIF(Верно!E$3:E$22,$A9)&gt;0,"+",IF(COUNTIF(Верно!E$3:E$22,"\"&amp;$A9)&gt;0,"?",""))</f>
        <v/>
      </c>
      <c r="L9" s="24" t="str">
        <f>IF(COUNTIF(Верно!F$3:F$22,$A9)&gt;0,"+",IF(COUNTIF(Верно!F$3:F$22,"\"&amp;$A9)&gt;0,"?",""))</f>
        <v/>
      </c>
      <c r="M9" s="24" t="str">
        <f>IF(COUNTIF(Верно!G$3:G$22,$A9)&gt;0,"+",IF(COUNTIF(Верно!G$3:G$22,"\"&amp;$A9)&gt;0,"?",""))</f>
        <v/>
      </c>
      <c r="N9" s="24" t="str">
        <f>IF(COUNTIF(Верно!H$3:H$22,$A9)&gt;0,"+",IF(COUNTIF(Верно!H$3:H$22,"\"&amp;$A9)&gt;0,"?",""))</f>
        <v/>
      </c>
      <c r="O9" s="24" t="str">
        <f>IF(COUNTIF(Верно!I$3:I$22,$A9)&gt;0,"+",IF(COUNTIF(Верно!I$3:I$22,"\"&amp;$A9)&gt;0,"?",""))</f>
        <v/>
      </c>
      <c r="P9" s="24" t="str">
        <f>IF(COUNTIF(Верно!J$3:J$22,$A9)&gt;0,"+",IF(COUNTIF(Верно!J$3:J$22,"\"&amp;$A9)&gt;0,"?",""))</f>
        <v/>
      </c>
      <c r="Q9" s="24" t="str">
        <f>IF(COUNTIF(Верно!K$3:K$22,$A9)&gt;0,"+",IF(COUNTIF(Верно!K$3:K$22,"\"&amp;$A9)&gt;0,"?",""))</f>
        <v/>
      </c>
      <c r="R9" s="24" t="str">
        <f>IF(COUNTIF(Верно!L$3:L$22,$A9)&gt;0,"+",IF(COUNTIF(Верно!L$3:L$22,"\"&amp;$A9)&gt;0,"?",""))</f>
        <v/>
      </c>
      <c r="S9" s="24" t="str">
        <f>IF(COUNTIF(Верно!M$3:M$22,$A9)&gt;0,"+",IF(COUNTIF(Верно!M$3:M$22,"\"&amp;$A9)&gt;0,"?",""))</f>
        <v/>
      </c>
      <c r="T9" s="24" t="str">
        <f>IF(COUNTIF(Верно!N$3:N$22,$A9)&gt;0,"+",IF(COUNTIF(Верно!N$3:N$22,"\"&amp;$A9)&gt;0,"?",""))</f>
        <v/>
      </c>
      <c r="U9" s="24" t="str">
        <f>IF(COUNTIF(Верно!O$3:O$22,$A9)&gt;0,"+",IF(COUNTIF(Верно!O$3:O$22,"\"&amp;$A9)&gt;0,"?",""))</f>
        <v/>
      </c>
      <c r="V9" s="24" t="str">
        <f>IF(COUNTIF(Верно!P$3:P$22,$A9)&gt;0,"+",IF(COUNTIF(Верно!P$3:P$22,"\"&amp;$A9)&gt;0,"?",""))</f>
        <v/>
      </c>
      <c r="W9" s="24" t="str">
        <f>IF(COUNTIF(Верно!Q$3:Q$22,$A9)&gt;0,"+",IF(COUNTIF(Верно!Q$3:Q$22,"\"&amp;$A9)&gt;0,"?",""))</f>
        <v/>
      </c>
      <c r="X9" s="24" t="str">
        <f>IF(COUNTIF(Верно!R$3:R$22,$A9)&gt;0,"+",IF(COUNTIF(Верно!R$3:R$22,"\"&amp;$A9)&gt;0,"?",""))</f>
        <v/>
      </c>
      <c r="Y9" s="24" t="str">
        <f>IF(COUNTIF(Верно!S$3:S$22,$A9)&gt;0,"+",IF(COUNTIF(Верно!S$3:S$22,"\"&amp;$A9)&gt;0,"?",""))</f>
        <v/>
      </c>
      <c r="Z9" s="24" t="str">
        <f>IF(COUNTIF(Верно!T$3:T$22,$A9)&gt;0,"+",IF(COUNTIF(Верно!T$3:T$22,"\"&amp;$A9)&gt;0,"?",""))</f>
        <v/>
      </c>
      <c r="AA9" s="24" t="str">
        <f>IF(COUNTIF(Верно!U$3:U$22,$A9)&gt;0,"+",IF(COUNTIF(Верно!U$3:U$22,"\"&amp;$A9)&gt;0,"?",""))</f>
        <v/>
      </c>
      <c r="AB9" s="24" t="str">
        <f>IF(COUNTIF(Верно!V$3:V$22,$A9)&gt;0,"+",IF(COUNTIF(Верно!V$3:V$22,"\"&amp;$A9)&gt;0,"?",""))</f>
        <v/>
      </c>
      <c r="AC9" s="24" t="str">
        <f>IF(COUNTIF(Верно!W$3:W$22,$A9)&gt;0,"+",IF(COUNTIF(Верно!W$3:W$22,"\"&amp;$A9)&gt;0,"?",""))</f>
        <v/>
      </c>
      <c r="AD9" s="25" t="str">
        <f>IF(COUNTIF(Верно!X$3:X$22,$A9)&gt;0,"+",IF(COUNTIF(Верно!X$3:X$22,"\"&amp;$A9)&gt;0,"?",""))</f>
        <v/>
      </c>
    </row>
    <row r="10" spans="1:30" x14ac:dyDescent="0.35">
      <c r="A10" s="3"/>
      <c r="B10" s="3" t="str">
        <f ca="1">IF(ISBLANK($A10),"",OFFSET(Команды!A$3,MATCH($A10,OFFSET(Команды!$F$4:$F$23,0,Площадка!$B$1),0),0))</f>
        <v/>
      </c>
      <c r="C10" s="13" t="str">
        <f ca="1">IF(ISBLANK($A10),"",OFFSET(Команды!B$3,MATCH($A10,OFFSET(Команды!$F$4:$F$23,0,Площадка!$B$1),0),0))</f>
        <v/>
      </c>
      <c r="D10" s="13" t="str">
        <f ca="1">IF(ISBLANK($A10),"",OFFSET(Команды!C$3,MATCH($A10,OFFSET(Команды!$F$4:$F$23,0,Площадка!$B$1),0),0))</f>
        <v/>
      </c>
      <c r="E10" s="13" t="str">
        <f t="shared" si="2"/>
        <v/>
      </c>
      <c r="F10" s="17" t="str">
        <f t="shared" si="3"/>
        <v/>
      </c>
      <c r="G10" s="24" t="str">
        <f>IF(COUNTIF(Верно!A$3:A$22,$A10)&gt;0,"+",IF(COUNTIF(Верно!A$3:A$22,"\"&amp;$A10)&gt;0,"?",""))</f>
        <v/>
      </c>
      <c r="H10" s="24" t="str">
        <f>IF(COUNTIF(Верно!B$3:B$22,$A10)&gt;0,"+",IF(COUNTIF(Верно!B$3:B$22,"\"&amp;$A10)&gt;0,"?",""))</f>
        <v/>
      </c>
      <c r="I10" s="24" t="str">
        <f>IF(COUNTIF(Верно!C$3:C$22,$A10)&gt;0,"+",IF(COUNTIF(Верно!C$3:C$22,"\"&amp;$A10)&gt;0,"?",""))</f>
        <v/>
      </c>
      <c r="J10" s="24" t="str">
        <f>IF(COUNTIF(Верно!D$3:D$22,$A10)&gt;0,"+",IF(COUNTIF(Верно!D$3:D$22,"\"&amp;$A10)&gt;0,"?",""))</f>
        <v/>
      </c>
      <c r="K10" s="24" t="str">
        <f>IF(COUNTIF(Верно!E$3:E$22,$A10)&gt;0,"+",IF(COUNTIF(Верно!E$3:E$22,"\"&amp;$A10)&gt;0,"?",""))</f>
        <v/>
      </c>
      <c r="L10" s="24" t="str">
        <f>IF(COUNTIF(Верно!F$3:F$22,$A10)&gt;0,"+",IF(COUNTIF(Верно!F$3:F$22,"\"&amp;$A10)&gt;0,"?",""))</f>
        <v/>
      </c>
      <c r="M10" s="24" t="str">
        <f>IF(COUNTIF(Верно!G$3:G$22,$A10)&gt;0,"+",IF(COUNTIF(Верно!G$3:G$22,"\"&amp;$A10)&gt;0,"?",""))</f>
        <v/>
      </c>
      <c r="N10" s="24" t="str">
        <f>IF(COUNTIF(Верно!H$3:H$22,$A10)&gt;0,"+",IF(COUNTIF(Верно!H$3:H$22,"\"&amp;$A10)&gt;0,"?",""))</f>
        <v/>
      </c>
      <c r="O10" s="24" t="str">
        <f>IF(COUNTIF(Верно!I$3:I$22,$A10)&gt;0,"+",IF(COUNTIF(Верно!I$3:I$22,"\"&amp;$A10)&gt;0,"?",""))</f>
        <v/>
      </c>
      <c r="P10" s="24" t="str">
        <f>IF(COUNTIF(Верно!J$3:J$22,$A10)&gt;0,"+",IF(COUNTIF(Верно!J$3:J$22,"\"&amp;$A10)&gt;0,"?",""))</f>
        <v/>
      </c>
      <c r="Q10" s="24" t="str">
        <f>IF(COUNTIF(Верно!K$3:K$22,$A10)&gt;0,"+",IF(COUNTIF(Верно!K$3:K$22,"\"&amp;$A10)&gt;0,"?",""))</f>
        <v/>
      </c>
      <c r="R10" s="24" t="str">
        <f>IF(COUNTIF(Верно!L$3:L$22,$A10)&gt;0,"+",IF(COUNTIF(Верно!L$3:L$22,"\"&amp;$A10)&gt;0,"?",""))</f>
        <v/>
      </c>
      <c r="S10" s="24" t="str">
        <f>IF(COUNTIF(Верно!M$3:M$22,$A10)&gt;0,"+",IF(COUNTIF(Верно!M$3:M$22,"\"&amp;$A10)&gt;0,"?",""))</f>
        <v/>
      </c>
      <c r="T10" s="24" t="str">
        <f>IF(COUNTIF(Верно!N$3:N$22,$A10)&gt;0,"+",IF(COUNTIF(Верно!N$3:N$22,"\"&amp;$A10)&gt;0,"?",""))</f>
        <v/>
      </c>
      <c r="U10" s="24" t="str">
        <f>IF(COUNTIF(Верно!O$3:O$22,$A10)&gt;0,"+",IF(COUNTIF(Верно!O$3:O$22,"\"&amp;$A10)&gt;0,"?",""))</f>
        <v/>
      </c>
      <c r="V10" s="24" t="str">
        <f>IF(COUNTIF(Верно!P$3:P$22,$A10)&gt;0,"+",IF(COUNTIF(Верно!P$3:P$22,"\"&amp;$A10)&gt;0,"?",""))</f>
        <v/>
      </c>
      <c r="W10" s="24" t="str">
        <f>IF(COUNTIF(Верно!Q$3:Q$22,$A10)&gt;0,"+",IF(COUNTIF(Верно!Q$3:Q$22,"\"&amp;$A10)&gt;0,"?",""))</f>
        <v/>
      </c>
      <c r="X10" s="24" t="str">
        <f>IF(COUNTIF(Верно!R$3:R$22,$A10)&gt;0,"+",IF(COUNTIF(Верно!R$3:R$22,"\"&amp;$A10)&gt;0,"?",""))</f>
        <v/>
      </c>
      <c r="Y10" s="24" t="str">
        <f>IF(COUNTIF(Верно!S$3:S$22,$A10)&gt;0,"+",IF(COUNTIF(Верно!S$3:S$22,"\"&amp;$A10)&gt;0,"?",""))</f>
        <v/>
      </c>
      <c r="Z10" s="24" t="str">
        <f>IF(COUNTIF(Верно!T$3:T$22,$A10)&gt;0,"+",IF(COUNTIF(Верно!T$3:T$22,"\"&amp;$A10)&gt;0,"?",""))</f>
        <v/>
      </c>
      <c r="AA10" s="24" t="str">
        <f>IF(COUNTIF(Верно!U$3:U$22,$A10)&gt;0,"+",IF(COUNTIF(Верно!U$3:U$22,"\"&amp;$A10)&gt;0,"?",""))</f>
        <v/>
      </c>
      <c r="AB10" s="24" t="str">
        <f>IF(COUNTIF(Верно!V$3:V$22,$A10)&gt;0,"+",IF(COUNTIF(Верно!V$3:V$22,"\"&amp;$A10)&gt;0,"?",""))</f>
        <v/>
      </c>
      <c r="AC10" s="24" t="str">
        <f>IF(COUNTIF(Верно!W$3:W$22,$A10)&gt;0,"+",IF(COUNTIF(Верно!W$3:W$22,"\"&amp;$A10)&gt;0,"?",""))</f>
        <v/>
      </c>
      <c r="AD10" s="25" t="str">
        <f>IF(COUNTIF(Верно!X$3:X$22,$A10)&gt;0,"+",IF(COUNTIF(Верно!X$3:X$22,"\"&amp;$A10)&gt;0,"?",""))</f>
        <v/>
      </c>
    </row>
    <row r="11" spans="1:30" x14ac:dyDescent="0.35">
      <c r="A11" s="3"/>
      <c r="B11" s="3" t="str">
        <f ca="1">IF(ISBLANK($A11),"",OFFSET(Команды!A$3,MATCH($A11,OFFSET(Команды!$F$4:$F$23,0,Площадка!$B$1),0),0))</f>
        <v/>
      </c>
      <c r="C11" s="13" t="str">
        <f ca="1">IF(ISBLANK($A11),"",OFFSET(Команды!B$3,MATCH($A11,OFFSET(Команды!$F$4:$F$23,0,Площадка!$B$1),0),0))</f>
        <v/>
      </c>
      <c r="D11" s="13" t="str">
        <f ca="1">IF(ISBLANK($A11),"",OFFSET(Команды!C$3,MATCH($A11,OFFSET(Команды!$F$4:$F$23,0,Площадка!$B$1),0),0))</f>
        <v/>
      </c>
      <c r="E11" s="13" t="str">
        <f t="shared" si="2"/>
        <v/>
      </c>
      <c r="F11" s="17" t="str">
        <f t="shared" si="3"/>
        <v/>
      </c>
      <c r="G11" s="24" t="str">
        <f>IF(COUNTIF(Верно!A$3:A$22,$A11)&gt;0,"+",IF(COUNTIF(Верно!A$3:A$22,"\"&amp;$A11)&gt;0,"?",""))</f>
        <v/>
      </c>
      <c r="H11" s="24" t="str">
        <f>IF(COUNTIF(Верно!B$3:B$22,$A11)&gt;0,"+",IF(COUNTIF(Верно!B$3:B$22,"\"&amp;$A11)&gt;0,"?",""))</f>
        <v/>
      </c>
      <c r="I11" s="24" t="str">
        <f>IF(COUNTIF(Верно!C$3:C$22,$A11)&gt;0,"+",IF(COUNTIF(Верно!C$3:C$22,"\"&amp;$A11)&gt;0,"?",""))</f>
        <v/>
      </c>
      <c r="J11" s="24" t="str">
        <f>IF(COUNTIF(Верно!D$3:D$22,$A11)&gt;0,"+",IF(COUNTIF(Верно!D$3:D$22,"\"&amp;$A11)&gt;0,"?",""))</f>
        <v/>
      </c>
      <c r="K11" s="24" t="str">
        <f>IF(COUNTIF(Верно!E$3:E$22,$A11)&gt;0,"+",IF(COUNTIF(Верно!E$3:E$22,"\"&amp;$A11)&gt;0,"?",""))</f>
        <v/>
      </c>
      <c r="L11" s="24" t="str">
        <f>IF(COUNTIF(Верно!F$3:F$22,$A11)&gt;0,"+",IF(COUNTIF(Верно!F$3:F$22,"\"&amp;$A11)&gt;0,"?",""))</f>
        <v/>
      </c>
      <c r="M11" s="24" t="str">
        <f>IF(COUNTIF(Верно!G$3:G$22,$A11)&gt;0,"+",IF(COUNTIF(Верно!G$3:G$22,"\"&amp;$A11)&gt;0,"?",""))</f>
        <v/>
      </c>
      <c r="N11" s="24" t="str">
        <f>IF(COUNTIF(Верно!H$3:H$22,$A11)&gt;0,"+",IF(COUNTIF(Верно!H$3:H$22,"\"&amp;$A11)&gt;0,"?",""))</f>
        <v/>
      </c>
      <c r="O11" s="24" t="str">
        <f>IF(COUNTIF(Верно!I$3:I$22,$A11)&gt;0,"+",IF(COUNTIF(Верно!I$3:I$22,"\"&amp;$A11)&gt;0,"?",""))</f>
        <v/>
      </c>
      <c r="P11" s="24" t="str">
        <f>IF(COUNTIF(Верно!J$3:J$22,$A11)&gt;0,"+",IF(COUNTIF(Верно!J$3:J$22,"\"&amp;$A11)&gt;0,"?",""))</f>
        <v/>
      </c>
      <c r="Q11" s="24" t="str">
        <f>IF(COUNTIF(Верно!K$3:K$22,$A11)&gt;0,"+",IF(COUNTIF(Верно!K$3:K$22,"\"&amp;$A11)&gt;0,"?",""))</f>
        <v/>
      </c>
      <c r="R11" s="24" t="str">
        <f>IF(COUNTIF(Верно!L$3:L$22,$A11)&gt;0,"+",IF(COUNTIF(Верно!L$3:L$22,"\"&amp;$A11)&gt;0,"?",""))</f>
        <v/>
      </c>
      <c r="S11" s="24" t="str">
        <f>IF(COUNTIF(Верно!M$3:M$22,$A11)&gt;0,"+",IF(COUNTIF(Верно!M$3:M$22,"\"&amp;$A11)&gt;0,"?",""))</f>
        <v/>
      </c>
      <c r="T11" s="24" t="str">
        <f>IF(COUNTIF(Верно!N$3:N$22,$A11)&gt;0,"+",IF(COUNTIF(Верно!N$3:N$22,"\"&amp;$A11)&gt;0,"?",""))</f>
        <v/>
      </c>
      <c r="U11" s="24" t="str">
        <f>IF(COUNTIF(Верно!O$3:O$22,$A11)&gt;0,"+",IF(COUNTIF(Верно!O$3:O$22,"\"&amp;$A11)&gt;0,"?",""))</f>
        <v/>
      </c>
      <c r="V11" s="24" t="str">
        <f>IF(COUNTIF(Верно!P$3:P$22,$A11)&gt;0,"+",IF(COUNTIF(Верно!P$3:P$22,"\"&amp;$A11)&gt;0,"?",""))</f>
        <v/>
      </c>
      <c r="W11" s="24" t="str">
        <f>IF(COUNTIF(Верно!Q$3:Q$22,$A11)&gt;0,"+",IF(COUNTIF(Верно!Q$3:Q$22,"\"&amp;$A11)&gt;0,"?",""))</f>
        <v/>
      </c>
      <c r="X11" s="24" t="str">
        <f>IF(COUNTIF(Верно!R$3:R$22,$A11)&gt;0,"+",IF(COUNTIF(Верно!R$3:R$22,"\"&amp;$A11)&gt;0,"?",""))</f>
        <v/>
      </c>
      <c r="Y11" s="24" t="str">
        <f>IF(COUNTIF(Верно!S$3:S$22,$A11)&gt;0,"+",IF(COUNTIF(Верно!S$3:S$22,"\"&amp;$A11)&gt;0,"?",""))</f>
        <v/>
      </c>
      <c r="Z11" s="24" t="str">
        <f>IF(COUNTIF(Верно!T$3:T$22,$A11)&gt;0,"+",IF(COUNTIF(Верно!T$3:T$22,"\"&amp;$A11)&gt;0,"?",""))</f>
        <v/>
      </c>
      <c r="AA11" s="24" t="str">
        <f>IF(COUNTIF(Верно!U$3:U$22,$A11)&gt;0,"+",IF(COUNTIF(Верно!U$3:U$22,"\"&amp;$A11)&gt;0,"?",""))</f>
        <v/>
      </c>
      <c r="AB11" s="24" t="str">
        <f>IF(COUNTIF(Верно!V$3:V$22,$A11)&gt;0,"+",IF(COUNTIF(Верно!V$3:V$22,"\"&amp;$A11)&gt;0,"?",""))</f>
        <v/>
      </c>
      <c r="AC11" s="24" t="str">
        <f>IF(COUNTIF(Верно!W$3:W$22,$A11)&gt;0,"+",IF(COUNTIF(Верно!W$3:W$22,"\"&amp;$A11)&gt;0,"?",""))</f>
        <v/>
      </c>
      <c r="AD11" s="25" t="str">
        <f>IF(COUNTIF(Верно!X$3:X$22,$A11)&gt;0,"+",IF(COUNTIF(Верно!X$3:X$22,"\"&amp;$A11)&gt;0,"?",""))</f>
        <v/>
      </c>
    </row>
    <row r="12" spans="1:30" x14ac:dyDescent="0.35">
      <c r="A12" s="3"/>
      <c r="B12" s="3" t="str">
        <f ca="1">IF(ISBLANK($A12),"",OFFSET(Команды!A$3,MATCH($A12,OFFSET(Команды!$F$4:$F$23,0,Площадка!$B$1),0),0))</f>
        <v/>
      </c>
      <c r="C12" s="13" t="str">
        <f ca="1">IF(ISBLANK($A12),"",OFFSET(Команды!B$3,MATCH($A12,OFFSET(Команды!$F$4:$F$23,0,Площадка!$B$1),0),0))</f>
        <v/>
      </c>
      <c r="D12" s="13" t="str">
        <f ca="1">IF(ISBLANK($A12),"",OFFSET(Команды!C$3,MATCH($A12,OFFSET(Команды!$F$4:$F$23,0,Площадка!$B$1),0),0))</f>
        <v/>
      </c>
      <c r="E12" s="13" t="str">
        <f t="shared" si="2"/>
        <v/>
      </c>
      <c r="F12" s="17" t="str">
        <f t="shared" si="3"/>
        <v/>
      </c>
      <c r="G12" s="24" t="str">
        <f>IF(COUNTIF(Верно!A$3:A$22,$A12)&gt;0,"+",IF(COUNTIF(Верно!A$3:A$22,"\"&amp;$A12)&gt;0,"?",""))</f>
        <v/>
      </c>
      <c r="H12" s="24" t="str">
        <f>IF(COUNTIF(Верно!B$3:B$22,$A12)&gt;0,"+",IF(COUNTIF(Верно!B$3:B$22,"\"&amp;$A12)&gt;0,"?",""))</f>
        <v/>
      </c>
      <c r="I12" s="24" t="str">
        <f>IF(COUNTIF(Верно!C$3:C$22,$A12)&gt;0,"+",IF(COUNTIF(Верно!C$3:C$22,"\"&amp;$A12)&gt;0,"?",""))</f>
        <v/>
      </c>
      <c r="J12" s="24" t="str">
        <f>IF(COUNTIF(Верно!D$3:D$22,$A12)&gt;0,"+",IF(COUNTIF(Верно!D$3:D$22,"\"&amp;$A12)&gt;0,"?",""))</f>
        <v/>
      </c>
      <c r="K12" s="24" t="str">
        <f>IF(COUNTIF(Верно!E$3:E$22,$A12)&gt;0,"+",IF(COUNTIF(Верно!E$3:E$22,"\"&amp;$A12)&gt;0,"?",""))</f>
        <v/>
      </c>
      <c r="L12" s="24" t="str">
        <f>IF(COUNTIF(Верно!F$3:F$22,$A12)&gt;0,"+",IF(COUNTIF(Верно!F$3:F$22,"\"&amp;$A12)&gt;0,"?",""))</f>
        <v/>
      </c>
      <c r="M12" s="24" t="str">
        <f>IF(COUNTIF(Верно!G$3:G$22,$A12)&gt;0,"+",IF(COUNTIF(Верно!G$3:G$22,"\"&amp;$A12)&gt;0,"?",""))</f>
        <v/>
      </c>
      <c r="N12" s="24" t="str">
        <f>IF(COUNTIF(Верно!H$3:H$22,$A12)&gt;0,"+",IF(COUNTIF(Верно!H$3:H$22,"\"&amp;$A12)&gt;0,"?",""))</f>
        <v/>
      </c>
      <c r="O12" s="24" t="str">
        <f>IF(COUNTIF(Верно!I$3:I$22,$A12)&gt;0,"+",IF(COUNTIF(Верно!I$3:I$22,"\"&amp;$A12)&gt;0,"?",""))</f>
        <v/>
      </c>
      <c r="P12" s="24" t="str">
        <f>IF(COUNTIF(Верно!J$3:J$22,$A12)&gt;0,"+",IF(COUNTIF(Верно!J$3:J$22,"\"&amp;$A12)&gt;0,"?",""))</f>
        <v/>
      </c>
      <c r="Q12" s="24" t="str">
        <f>IF(COUNTIF(Верно!K$3:K$22,$A12)&gt;0,"+",IF(COUNTIF(Верно!K$3:K$22,"\"&amp;$A12)&gt;0,"?",""))</f>
        <v/>
      </c>
      <c r="R12" s="24" t="str">
        <f>IF(COUNTIF(Верно!L$3:L$22,$A12)&gt;0,"+",IF(COUNTIF(Верно!L$3:L$22,"\"&amp;$A12)&gt;0,"?",""))</f>
        <v/>
      </c>
      <c r="S12" s="24" t="str">
        <f>IF(COUNTIF(Верно!M$3:M$22,$A12)&gt;0,"+",IF(COUNTIF(Верно!M$3:M$22,"\"&amp;$A12)&gt;0,"?",""))</f>
        <v/>
      </c>
      <c r="T12" s="24" t="str">
        <f>IF(COUNTIF(Верно!N$3:N$22,$A12)&gt;0,"+",IF(COUNTIF(Верно!N$3:N$22,"\"&amp;$A12)&gt;0,"?",""))</f>
        <v/>
      </c>
      <c r="U12" s="24" t="str">
        <f>IF(COUNTIF(Верно!O$3:O$22,$A12)&gt;0,"+",IF(COUNTIF(Верно!O$3:O$22,"\"&amp;$A12)&gt;0,"?",""))</f>
        <v/>
      </c>
      <c r="V12" s="24" t="str">
        <f>IF(COUNTIF(Верно!P$3:P$22,$A12)&gt;0,"+",IF(COUNTIF(Верно!P$3:P$22,"\"&amp;$A12)&gt;0,"?",""))</f>
        <v/>
      </c>
      <c r="W12" s="24" t="str">
        <f>IF(COUNTIF(Верно!Q$3:Q$22,$A12)&gt;0,"+",IF(COUNTIF(Верно!Q$3:Q$22,"\"&amp;$A12)&gt;0,"?",""))</f>
        <v/>
      </c>
      <c r="X12" s="24" t="str">
        <f>IF(COUNTIF(Верно!R$3:R$22,$A12)&gt;0,"+",IF(COUNTIF(Верно!R$3:R$22,"\"&amp;$A12)&gt;0,"?",""))</f>
        <v/>
      </c>
      <c r="Y12" s="24" t="str">
        <f>IF(COUNTIF(Верно!S$3:S$22,$A12)&gt;0,"+",IF(COUNTIF(Верно!S$3:S$22,"\"&amp;$A12)&gt;0,"?",""))</f>
        <v/>
      </c>
      <c r="Z12" s="24" t="str">
        <f>IF(COUNTIF(Верно!T$3:T$22,$A12)&gt;0,"+",IF(COUNTIF(Верно!T$3:T$22,"\"&amp;$A12)&gt;0,"?",""))</f>
        <v/>
      </c>
      <c r="AA12" s="24" t="str">
        <f>IF(COUNTIF(Верно!U$3:U$22,$A12)&gt;0,"+",IF(COUNTIF(Верно!U$3:U$22,"\"&amp;$A12)&gt;0,"?",""))</f>
        <v/>
      </c>
      <c r="AB12" s="24" t="str">
        <f>IF(COUNTIF(Верно!V$3:V$22,$A12)&gt;0,"+",IF(COUNTIF(Верно!V$3:V$22,"\"&amp;$A12)&gt;0,"?",""))</f>
        <v/>
      </c>
      <c r="AC12" s="24" t="str">
        <f>IF(COUNTIF(Верно!W$3:W$22,$A12)&gt;0,"+",IF(COUNTIF(Верно!W$3:W$22,"\"&amp;$A12)&gt;0,"?",""))</f>
        <v/>
      </c>
      <c r="AD12" s="25" t="str">
        <f>IF(COUNTIF(Верно!X$3:X$22,$A12)&gt;0,"+",IF(COUNTIF(Верно!X$3:X$22,"\"&amp;$A12)&gt;0,"?",""))</f>
        <v/>
      </c>
    </row>
    <row r="13" spans="1:30" x14ac:dyDescent="0.35">
      <c r="A13" s="3"/>
      <c r="B13" s="3" t="str">
        <f ca="1">IF(ISBLANK($A13),"",OFFSET(Команды!A$3,MATCH($A13,OFFSET(Команды!$F$4:$F$23,0,Площадка!$B$1),0),0))</f>
        <v/>
      </c>
      <c r="C13" s="13" t="str">
        <f ca="1">IF(ISBLANK($A13),"",OFFSET(Команды!B$3,MATCH($A13,OFFSET(Команды!$F$4:$F$23,0,Площадка!$B$1),0),0))</f>
        <v/>
      </c>
      <c r="D13" s="13" t="str">
        <f ca="1">IF(ISBLANK($A13),"",OFFSET(Команды!C$3,MATCH($A13,OFFSET(Команды!$F$4:$F$23,0,Площадка!$B$1),0),0))</f>
        <v/>
      </c>
      <c r="E13" s="13" t="str">
        <f t="shared" si="2"/>
        <v/>
      </c>
      <c r="F13" s="17" t="str">
        <f t="shared" si="3"/>
        <v/>
      </c>
      <c r="G13" s="24" t="str">
        <f>IF(COUNTIF(Верно!A$3:A$22,$A13)&gt;0,"+",IF(COUNTIF(Верно!A$3:A$22,"\"&amp;$A13)&gt;0,"?",""))</f>
        <v/>
      </c>
      <c r="H13" s="24" t="str">
        <f>IF(COUNTIF(Верно!B$3:B$22,$A13)&gt;0,"+",IF(COUNTIF(Верно!B$3:B$22,"\"&amp;$A13)&gt;0,"?",""))</f>
        <v/>
      </c>
      <c r="I13" s="24" t="str">
        <f>IF(COUNTIF(Верно!C$3:C$22,$A13)&gt;0,"+",IF(COUNTIF(Верно!C$3:C$22,"\"&amp;$A13)&gt;0,"?",""))</f>
        <v/>
      </c>
      <c r="J13" s="24" t="str">
        <f>IF(COUNTIF(Верно!D$3:D$22,$A13)&gt;0,"+",IF(COUNTIF(Верно!D$3:D$22,"\"&amp;$A13)&gt;0,"?",""))</f>
        <v/>
      </c>
      <c r="K13" s="24" t="str">
        <f>IF(COUNTIF(Верно!E$3:E$22,$A13)&gt;0,"+",IF(COUNTIF(Верно!E$3:E$22,"\"&amp;$A13)&gt;0,"?",""))</f>
        <v/>
      </c>
      <c r="L13" s="24" t="str">
        <f>IF(COUNTIF(Верно!F$3:F$22,$A13)&gt;0,"+",IF(COUNTIF(Верно!F$3:F$22,"\"&amp;$A13)&gt;0,"?",""))</f>
        <v/>
      </c>
      <c r="M13" s="24" t="str">
        <f>IF(COUNTIF(Верно!G$3:G$22,$A13)&gt;0,"+",IF(COUNTIF(Верно!G$3:G$22,"\"&amp;$A13)&gt;0,"?",""))</f>
        <v/>
      </c>
      <c r="N13" s="24" t="str">
        <f>IF(COUNTIF(Верно!H$3:H$22,$A13)&gt;0,"+",IF(COUNTIF(Верно!H$3:H$22,"\"&amp;$A13)&gt;0,"?",""))</f>
        <v/>
      </c>
      <c r="O13" s="24" t="str">
        <f>IF(COUNTIF(Верно!I$3:I$22,$A13)&gt;0,"+",IF(COUNTIF(Верно!I$3:I$22,"\"&amp;$A13)&gt;0,"?",""))</f>
        <v/>
      </c>
      <c r="P13" s="24" t="str">
        <f>IF(COUNTIF(Верно!J$3:J$22,$A13)&gt;0,"+",IF(COUNTIF(Верно!J$3:J$22,"\"&amp;$A13)&gt;0,"?",""))</f>
        <v/>
      </c>
      <c r="Q13" s="24" t="str">
        <f>IF(COUNTIF(Верно!K$3:K$22,$A13)&gt;0,"+",IF(COUNTIF(Верно!K$3:K$22,"\"&amp;$A13)&gt;0,"?",""))</f>
        <v/>
      </c>
      <c r="R13" s="24" t="str">
        <f>IF(COUNTIF(Верно!L$3:L$22,$A13)&gt;0,"+",IF(COUNTIF(Верно!L$3:L$22,"\"&amp;$A13)&gt;0,"?",""))</f>
        <v/>
      </c>
      <c r="S13" s="24" t="str">
        <f>IF(COUNTIF(Верно!M$3:M$22,$A13)&gt;0,"+",IF(COUNTIF(Верно!M$3:M$22,"\"&amp;$A13)&gt;0,"?",""))</f>
        <v/>
      </c>
      <c r="T13" s="24" t="str">
        <f>IF(COUNTIF(Верно!N$3:N$22,$A13)&gt;0,"+",IF(COUNTIF(Верно!N$3:N$22,"\"&amp;$A13)&gt;0,"?",""))</f>
        <v/>
      </c>
      <c r="U13" s="24" t="str">
        <f>IF(COUNTIF(Верно!O$3:O$22,$A13)&gt;0,"+",IF(COUNTIF(Верно!O$3:O$22,"\"&amp;$A13)&gt;0,"?",""))</f>
        <v/>
      </c>
      <c r="V13" s="24" t="str">
        <f>IF(COUNTIF(Верно!P$3:P$22,$A13)&gt;0,"+",IF(COUNTIF(Верно!P$3:P$22,"\"&amp;$A13)&gt;0,"?",""))</f>
        <v/>
      </c>
      <c r="W13" s="24" t="str">
        <f>IF(COUNTIF(Верно!Q$3:Q$22,$A13)&gt;0,"+",IF(COUNTIF(Верно!Q$3:Q$22,"\"&amp;$A13)&gt;0,"?",""))</f>
        <v/>
      </c>
      <c r="X13" s="24" t="str">
        <f>IF(COUNTIF(Верно!R$3:R$22,$A13)&gt;0,"+",IF(COUNTIF(Верно!R$3:R$22,"\"&amp;$A13)&gt;0,"?",""))</f>
        <v/>
      </c>
      <c r="Y13" s="24" t="str">
        <f>IF(COUNTIF(Верно!S$3:S$22,$A13)&gt;0,"+",IF(COUNTIF(Верно!S$3:S$22,"\"&amp;$A13)&gt;0,"?",""))</f>
        <v/>
      </c>
      <c r="Z13" s="24" t="str">
        <f>IF(COUNTIF(Верно!T$3:T$22,$A13)&gt;0,"+",IF(COUNTIF(Верно!T$3:T$22,"\"&amp;$A13)&gt;0,"?",""))</f>
        <v/>
      </c>
      <c r="AA13" s="24" t="str">
        <f>IF(COUNTIF(Верно!U$3:U$22,$A13)&gt;0,"+",IF(COUNTIF(Верно!U$3:U$22,"\"&amp;$A13)&gt;0,"?",""))</f>
        <v/>
      </c>
      <c r="AB13" s="24" t="str">
        <f>IF(COUNTIF(Верно!V$3:V$22,$A13)&gt;0,"+",IF(COUNTIF(Верно!V$3:V$22,"\"&amp;$A13)&gt;0,"?",""))</f>
        <v/>
      </c>
      <c r="AC13" s="24" t="str">
        <f>IF(COUNTIF(Верно!W$3:W$22,$A13)&gt;0,"+",IF(COUNTIF(Верно!W$3:W$22,"\"&amp;$A13)&gt;0,"?",""))</f>
        <v/>
      </c>
      <c r="AD13" s="25" t="str">
        <f>IF(COUNTIF(Верно!X$3:X$22,$A13)&gt;0,"+",IF(COUNTIF(Верно!X$3:X$22,"\"&amp;$A13)&gt;0,"?",""))</f>
        <v/>
      </c>
    </row>
    <row r="14" spans="1:30" x14ac:dyDescent="0.35">
      <c r="A14" s="3"/>
      <c r="B14" s="3" t="str">
        <f ca="1">IF(ISBLANK($A14),"",OFFSET(Команды!A$3,MATCH($A14,OFFSET(Команды!$F$4:$F$23,0,Площадка!$B$1),0),0))</f>
        <v/>
      </c>
      <c r="C14" s="13" t="str">
        <f ca="1">IF(ISBLANK($A14),"",OFFSET(Команды!B$3,MATCH($A14,OFFSET(Команды!$F$4:$F$23,0,Площадка!$B$1),0),0))</f>
        <v/>
      </c>
      <c r="D14" s="13" t="str">
        <f ca="1">IF(ISBLANK($A14),"",OFFSET(Команды!C$3,MATCH($A14,OFFSET(Команды!$F$4:$F$23,0,Площадка!$B$1),0),0))</f>
        <v/>
      </c>
      <c r="E14" s="13" t="str">
        <f t="shared" si="2"/>
        <v/>
      </c>
      <c r="F14" s="17" t="str">
        <f t="shared" si="3"/>
        <v/>
      </c>
      <c r="G14" s="24" t="str">
        <f>IF(COUNTIF(Верно!A$3:A$22,$A14)&gt;0,"+",IF(COUNTIF(Верно!A$3:A$22,"\"&amp;$A14)&gt;0,"?",""))</f>
        <v/>
      </c>
      <c r="H14" s="24" t="str">
        <f>IF(COUNTIF(Верно!B$3:B$22,$A14)&gt;0,"+",IF(COUNTIF(Верно!B$3:B$22,"\"&amp;$A14)&gt;0,"?",""))</f>
        <v/>
      </c>
      <c r="I14" s="24" t="str">
        <f>IF(COUNTIF(Верно!C$3:C$22,$A14)&gt;0,"+",IF(COUNTIF(Верно!C$3:C$22,"\"&amp;$A14)&gt;0,"?",""))</f>
        <v/>
      </c>
      <c r="J14" s="24" t="str">
        <f>IF(COUNTIF(Верно!D$3:D$22,$A14)&gt;0,"+",IF(COUNTIF(Верно!D$3:D$22,"\"&amp;$A14)&gt;0,"?",""))</f>
        <v/>
      </c>
      <c r="K14" s="24" t="str">
        <f>IF(COUNTIF(Верно!E$3:E$22,$A14)&gt;0,"+",IF(COUNTIF(Верно!E$3:E$22,"\"&amp;$A14)&gt;0,"?",""))</f>
        <v/>
      </c>
      <c r="L14" s="24" t="str">
        <f>IF(COUNTIF(Верно!F$3:F$22,$A14)&gt;0,"+",IF(COUNTIF(Верно!F$3:F$22,"\"&amp;$A14)&gt;0,"?",""))</f>
        <v/>
      </c>
      <c r="M14" s="24" t="str">
        <f>IF(COUNTIF(Верно!G$3:G$22,$A14)&gt;0,"+",IF(COUNTIF(Верно!G$3:G$22,"\"&amp;$A14)&gt;0,"?",""))</f>
        <v/>
      </c>
      <c r="N14" s="24" t="str">
        <f>IF(COUNTIF(Верно!H$3:H$22,$A14)&gt;0,"+",IF(COUNTIF(Верно!H$3:H$22,"\"&amp;$A14)&gt;0,"?",""))</f>
        <v/>
      </c>
      <c r="O14" s="24" t="str">
        <f>IF(COUNTIF(Верно!I$3:I$22,$A14)&gt;0,"+",IF(COUNTIF(Верно!I$3:I$22,"\"&amp;$A14)&gt;0,"?",""))</f>
        <v/>
      </c>
      <c r="P14" s="24" t="str">
        <f>IF(COUNTIF(Верно!J$3:J$22,$A14)&gt;0,"+",IF(COUNTIF(Верно!J$3:J$22,"\"&amp;$A14)&gt;0,"?",""))</f>
        <v/>
      </c>
      <c r="Q14" s="24" t="str">
        <f>IF(COUNTIF(Верно!K$3:K$22,$A14)&gt;0,"+",IF(COUNTIF(Верно!K$3:K$22,"\"&amp;$A14)&gt;0,"?",""))</f>
        <v/>
      </c>
      <c r="R14" s="24" t="str">
        <f>IF(COUNTIF(Верно!L$3:L$22,$A14)&gt;0,"+",IF(COUNTIF(Верно!L$3:L$22,"\"&amp;$A14)&gt;0,"?",""))</f>
        <v/>
      </c>
      <c r="S14" s="24" t="str">
        <f>IF(COUNTIF(Верно!M$3:M$22,$A14)&gt;0,"+",IF(COUNTIF(Верно!M$3:M$22,"\"&amp;$A14)&gt;0,"?",""))</f>
        <v/>
      </c>
      <c r="T14" s="24" t="str">
        <f>IF(COUNTIF(Верно!N$3:N$22,$A14)&gt;0,"+",IF(COUNTIF(Верно!N$3:N$22,"\"&amp;$A14)&gt;0,"?",""))</f>
        <v/>
      </c>
      <c r="U14" s="24" t="str">
        <f>IF(COUNTIF(Верно!O$3:O$22,$A14)&gt;0,"+",IF(COUNTIF(Верно!O$3:O$22,"\"&amp;$A14)&gt;0,"?",""))</f>
        <v/>
      </c>
      <c r="V14" s="24" t="str">
        <f>IF(COUNTIF(Верно!P$3:P$22,$A14)&gt;0,"+",IF(COUNTIF(Верно!P$3:P$22,"\"&amp;$A14)&gt;0,"?",""))</f>
        <v/>
      </c>
      <c r="W14" s="24" t="str">
        <f>IF(COUNTIF(Верно!Q$3:Q$22,$A14)&gt;0,"+",IF(COUNTIF(Верно!Q$3:Q$22,"\"&amp;$A14)&gt;0,"?",""))</f>
        <v/>
      </c>
      <c r="X14" s="24" t="str">
        <f>IF(COUNTIF(Верно!R$3:R$22,$A14)&gt;0,"+",IF(COUNTIF(Верно!R$3:R$22,"\"&amp;$A14)&gt;0,"?",""))</f>
        <v/>
      </c>
      <c r="Y14" s="24" t="str">
        <f>IF(COUNTIF(Верно!S$3:S$22,$A14)&gt;0,"+",IF(COUNTIF(Верно!S$3:S$22,"\"&amp;$A14)&gt;0,"?",""))</f>
        <v/>
      </c>
      <c r="Z14" s="24" t="str">
        <f>IF(COUNTIF(Верно!T$3:T$22,$A14)&gt;0,"+",IF(COUNTIF(Верно!T$3:T$22,"\"&amp;$A14)&gt;0,"?",""))</f>
        <v/>
      </c>
      <c r="AA14" s="24" t="str">
        <f>IF(COUNTIF(Верно!U$3:U$22,$A14)&gt;0,"+",IF(COUNTIF(Верно!U$3:U$22,"\"&amp;$A14)&gt;0,"?",""))</f>
        <v/>
      </c>
      <c r="AB14" s="24" t="str">
        <f>IF(COUNTIF(Верно!V$3:V$22,$A14)&gt;0,"+",IF(COUNTIF(Верно!V$3:V$22,"\"&amp;$A14)&gt;0,"?",""))</f>
        <v/>
      </c>
      <c r="AC14" s="24" t="str">
        <f>IF(COUNTIF(Верно!W$3:W$22,$A14)&gt;0,"+",IF(COUNTIF(Верно!W$3:W$22,"\"&amp;$A14)&gt;0,"?",""))</f>
        <v/>
      </c>
      <c r="AD14" s="25" t="str">
        <f>IF(COUNTIF(Верно!X$3:X$22,$A14)&gt;0,"+",IF(COUNTIF(Верно!X$3:X$22,"\"&amp;$A14)&gt;0,"?",""))</f>
        <v/>
      </c>
    </row>
    <row r="15" spans="1:30" x14ac:dyDescent="0.35">
      <c r="A15" s="3"/>
      <c r="B15" s="3" t="str">
        <f ca="1">IF(ISBLANK($A15),"",OFFSET(Команды!A$3,MATCH($A15,OFFSET(Команды!$F$4:$F$23,0,Площадка!$B$1),0),0))</f>
        <v/>
      </c>
      <c r="C15" s="13" t="str">
        <f ca="1">IF(ISBLANK($A15),"",OFFSET(Команды!B$3,MATCH($A15,OFFSET(Команды!$F$4:$F$23,0,Площадка!$B$1),0),0))</f>
        <v/>
      </c>
      <c r="D15" s="13" t="str">
        <f ca="1">IF(ISBLANK($A15),"",OFFSET(Команды!C$3,MATCH($A15,OFFSET(Команды!$F$4:$F$23,0,Площадка!$B$1),0),0))</f>
        <v/>
      </c>
      <c r="E15" s="13" t="str">
        <f t="shared" si="2"/>
        <v/>
      </c>
      <c r="F15" s="17" t="str">
        <f t="shared" si="3"/>
        <v/>
      </c>
      <c r="G15" s="24" t="str">
        <f>IF(COUNTIF(Верно!A$3:A$22,$A15)&gt;0,"+",IF(COUNTIF(Верно!A$3:A$22,"\"&amp;$A15)&gt;0,"?",""))</f>
        <v/>
      </c>
      <c r="H15" s="24" t="str">
        <f>IF(COUNTIF(Верно!B$3:B$22,$A15)&gt;0,"+",IF(COUNTIF(Верно!B$3:B$22,"\"&amp;$A15)&gt;0,"?",""))</f>
        <v/>
      </c>
      <c r="I15" s="24" t="str">
        <f>IF(COUNTIF(Верно!C$3:C$22,$A15)&gt;0,"+",IF(COUNTIF(Верно!C$3:C$22,"\"&amp;$A15)&gt;0,"?",""))</f>
        <v/>
      </c>
      <c r="J15" s="24" t="str">
        <f>IF(COUNTIF(Верно!D$3:D$22,$A15)&gt;0,"+",IF(COUNTIF(Верно!D$3:D$22,"\"&amp;$A15)&gt;0,"?",""))</f>
        <v/>
      </c>
      <c r="K15" s="24" t="str">
        <f>IF(COUNTIF(Верно!E$3:E$22,$A15)&gt;0,"+",IF(COUNTIF(Верно!E$3:E$22,"\"&amp;$A15)&gt;0,"?",""))</f>
        <v/>
      </c>
      <c r="L15" s="24" t="str">
        <f>IF(COUNTIF(Верно!F$3:F$22,$A15)&gt;0,"+",IF(COUNTIF(Верно!F$3:F$22,"\"&amp;$A15)&gt;0,"?",""))</f>
        <v/>
      </c>
      <c r="M15" s="24" t="str">
        <f>IF(COUNTIF(Верно!G$3:G$22,$A15)&gt;0,"+",IF(COUNTIF(Верно!G$3:G$22,"\"&amp;$A15)&gt;0,"?",""))</f>
        <v/>
      </c>
      <c r="N15" s="24" t="str">
        <f>IF(COUNTIF(Верно!H$3:H$22,$A15)&gt;0,"+",IF(COUNTIF(Верно!H$3:H$22,"\"&amp;$A15)&gt;0,"?",""))</f>
        <v/>
      </c>
      <c r="O15" s="24" t="str">
        <f>IF(COUNTIF(Верно!I$3:I$22,$A15)&gt;0,"+",IF(COUNTIF(Верно!I$3:I$22,"\"&amp;$A15)&gt;0,"?",""))</f>
        <v/>
      </c>
      <c r="P15" s="24" t="str">
        <f>IF(COUNTIF(Верно!J$3:J$22,$A15)&gt;0,"+",IF(COUNTIF(Верно!J$3:J$22,"\"&amp;$A15)&gt;0,"?",""))</f>
        <v/>
      </c>
      <c r="Q15" s="24" t="str">
        <f>IF(COUNTIF(Верно!K$3:K$22,$A15)&gt;0,"+",IF(COUNTIF(Верно!K$3:K$22,"\"&amp;$A15)&gt;0,"?",""))</f>
        <v/>
      </c>
      <c r="R15" s="24" t="str">
        <f>IF(COUNTIF(Верно!L$3:L$22,$A15)&gt;0,"+",IF(COUNTIF(Верно!L$3:L$22,"\"&amp;$A15)&gt;0,"?",""))</f>
        <v/>
      </c>
      <c r="S15" s="24" t="str">
        <f>IF(COUNTIF(Верно!M$3:M$22,$A15)&gt;0,"+",IF(COUNTIF(Верно!M$3:M$22,"\"&amp;$A15)&gt;0,"?",""))</f>
        <v/>
      </c>
      <c r="T15" s="24" t="str">
        <f>IF(COUNTIF(Верно!N$3:N$22,$A15)&gt;0,"+",IF(COUNTIF(Верно!N$3:N$22,"\"&amp;$A15)&gt;0,"?",""))</f>
        <v/>
      </c>
      <c r="U15" s="24" t="str">
        <f>IF(COUNTIF(Верно!O$3:O$22,$A15)&gt;0,"+",IF(COUNTIF(Верно!O$3:O$22,"\"&amp;$A15)&gt;0,"?",""))</f>
        <v/>
      </c>
      <c r="V15" s="24" t="str">
        <f>IF(COUNTIF(Верно!P$3:P$22,$A15)&gt;0,"+",IF(COUNTIF(Верно!P$3:P$22,"\"&amp;$A15)&gt;0,"?",""))</f>
        <v/>
      </c>
      <c r="W15" s="24" t="str">
        <f>IF(COUNTIF(Верно!Q$3:Q$22,$A15)&gt;0,"+",IF(COUNTIF(Верно!Q$3:Q$22,"\"&amp;$A15)&gt;0,"?",""))</f>
        <v/>
      </c>
      <c r="X15" s="24" t="str">
        <f>IF(COUNTIF(Верно!R$3:R$22,$A15)&gt;0,"+",IF(COUNTIF(Верно!R$3:R$22,"\"&amp;$A15)&gt;0,"?",""))</f>
        <v/>
      </c>
      <c r="Y15" s="24" t="str">
        <f>IF(COUNTIF(Верно!S$3:S$22,$A15)&gt;0,"+",IF(COUNTIF(Верно!S$3:S$22,"\"&amp;$A15)&gt;0,"?",""))</f>
        <v/>
      </c>
      <c r="Z15" s="24" t="str">
        <f>IF(COUNTIF(Верно!T$3:T$22,$A15)&gt;0,"+",IF(COUNTIF(Верно!T$3:T$22,"\"&amp;$A15)&gt;0,"?",""))</f>
        <v/>
      </c>
      <c r="AA15" s="24" t="str">
        <f>IF(COUNTIF(Верно!U$3:U$22,$A15)&gt;0,"+",IF(COUNTIF(Верно!U$3:U$22,"\"&amp;$A15)&gt;0,"?",""))</f>
        <v/>
      </c>
      <c r="AB15" s="24" t="str">
        <f>IF(COUNTIF(Верно!V$3:V$22,$A15)&gt;0,"+",IF(COUNTIF(Верно!V$3:V$22,"\"&amp;$A15)&gt;0,"?",""))</f>
        <v/>
      </c>
      <c r="AC15" s="24" t="str">
        <f>IF(COUNTIF(Верно!W$3:W$22,$A15)&gt;0,"+",IF(COUNTIF(Верно!W$3:W$22,"\"&amp;$A15)&gt;0,"?",""))</f>
        <v/>
      </c>
      <c r="AD15" s="25" t="str">
        <f>IF(COUNTIF(Верно!X$3:X$22,$A15)&gt;0,"+",IF(COUNTIF(Верно!X$3:X$22,"\"&amp;$A15)&gt;0,"?",""))</f>
        <v/>
      </c>
    </row>
    <row r="16" spans="1:30" x14ac:dyDescent="0.35">
      <c r="A16" s="3"/>
      <c r="B16" s="3" t="str">
        <f ca="1">IF(ISBLANK($A16),"",OFFSET(Команды!A$3,MATCH($A16,OFFSET(Команды!$F$4:$F$23,0,Площадка!$B$1),0),0))</f>
        <v/>
      </c>
      <c r="C16" s="13" t="str">
        <f ca="1">IF(ISBLANK($A16),"",OFFSET(Команды!B$3,MATCH($A16,OFFSET(Команды!$F$4:$F$23,0,Площадка!$B$1),0),0))</f>
        <v/>
      </c>
      <c r="D16" s="13" t="str">
        <f ca="1">IF(ISBLANK($A16),"",OFFSET(Команды!C$3,MATCH($A16,OFFSET(Команды!$F$4:$F$23,0,Площадка!$B$1),0),0))</f>
        <v/>
      </c>
      <c r="E16" s="13" t="str">
        <f t="shared" si="2"/>
        <v/>
      </c>
      <c r="F16" s="17" t="str">
        <f t="shared" si="3"/>
        <v/>
      </c>
      <c r="G16" s="24" t="str">
        <f>IF(COUNTIF(Верно!A$3:A$22,$A16)&gt;0,"+",IF(COUNTIF(Верно!A$3:A$22,"\"&amp;$A16)&gt;0,"?",""))</f>
        <v/>
      </c>
      <c r="H16" s="24" t="str">
        <f>IF(COUNTIF(Верно!B$3:B$22,$A16)&gt;0,"+",IF(COUNTIF(Верно!B$3:B$22,"\"&amp;$A16)&gt;0,"?",""))</f>
        <v/>
      </c>
      <c r="I16" s="24" t="str">
        <f>IF(COUNTIF(Верно!C$3:C$22,$A16)&gt;0,"+",IF(COUNTIF(Верно!C$3:C$22,"\"&amp;$A16)&gt;0,"?",""))</f>
        <v/>
      </c>
      <c r="J16" s="24" t="str">
        <f>IF(COUNTIF(Верно!D$3:D$22,$A16)&gt;0,"+",IF(COUNTIF(Верно!D$3:D$22,"\"&amp;$A16)&gt;0,"?",""))</f>
        <v/>
      </c>
      <c r="K16" s="24" t="str">
        <f>IF(COUNTIF(Верно!E$3:E$22,$A16)&gt;0,"+",IF(COUNTIF(Верно!E$3:E$22,"\"&amp;$A16)&gt;0,"?",""))</f>
        <v/>
      </c>
      <c r="L16" s="24" t="str">
        <f>IF(COUNTIF(Верно!F$3:F$22,$A16)&gt;0,"+",IF(COUNTIF(Верно!F$3:F$22,"\"&amp;$A16)&gt;0,"?",""))</f>
        <v/>
      </c>
      <c r="M16" s="24" t="str">
        <f>IF(COUNTIF(Верно!G$3:G$22,$A16)&gt;0,"+",IF(COUNTIF(Верно!G$3:G$22,"\"&amp;$A16)&gt;0,"?",""))</f>
        <v/>
      </c>
      <c r="N16" s="24" t="str">
        <f>IF(COUNTIF(Верно!H$3:H$22,$A16)&gt;0,"+",IF(COUNTIF(Верно!H$3:H$22,"\"&amp;$A16)&gt;0,"?",""))</f>
        <v/>
      </c>
      <c r="O16" s="24" t="str">
        <f>IF(COUNTIF(Верно!I$3:I$22,$A16)&gt;0,"+",IF(COUNTIF(Верно!I$3:I$22,"\"&amp;$A16)&gt;0,"?",""))</f>
        <v/>
      </c>
      <c r="P16" s="24" t="str">
        <f>IF(COUNTIF(Верно!J$3:J$22,$A16)&gt;0,"+",IF(COUNTIF(Верно!J$3:J$22,"\"&amp;$A16)&gt;0,"?",""))</f>
        <v/>
      </c>
      <c r="Q16" s="24" t="str">
        <f>IF(COUNTIF(Верно!K$3:K$22,$A16)&gt;0,"+",IF(COUNTIF(Верно!K$3:K$22,"\"&amp;$A16)&gt;0,"?",""))</f>
        <v/>
      </c>
      <c r="R16" s="24" t="str">
        <f>IF(COUNTIF(Верно!L$3:L$22,$A16)&gt;0,"+",IF(COUNTIF(Верно!L$3:L$22,"\"&amp;$A16)&gt;0,"?",""))</f>
        <v/>
      </c>
      <c r="S16" s="24" t="str">
        <f>IF(COUNTIF(Верно!M$3:M$22,$A16)&gt;0,"+",IF(COUNTIF(Верно!M$3:M$22,"\"&amp;$A16)&gt;0,"?",""))</f>
        <v/>
      </c>
      <c r="T16" s="24" t="str">
        <f>IF(COUNTIF(Верно!N$3:N$22,$A16)&gt;0,"+",IF(COUNTIF(Верно!N$3:N$22,"\"&amp;$A16)&gt;0,"?",""))</f>
        <v/>
      </c>
      <c r="U16" s="24" t="str">
        <f>IF(COUNTIF(Верно!O$3:O$22,$A16)&gt;0,"+",IF(COUNTIF(Верно!O$3:O$22,"\"&amp;$A16)&gt;0,"?",""))</f>
        <v/>
      </c>
      <c r="V16" s="24" t="str">
        <f>IF(COUNTIF(Верно!P$3:P$22,$A16)&gt;0,"+",IF(COUNTIF(Верно!P$3:P$22,"\"&amp;$A16)&gt;0,"?",""))</f>
        <v/>
      </c>
      <c r="W16" s="24" t="str">
        <f>IF(COUNTIF(Верно!Q$3:Q$22,$A16)&gt;0,"+",IF(COUNTIF(Верно!Q$3:Q$22,"\"&amp;$A16)&gt;0,"?",""))</f>
        <v/>
      </c>
      <c r="X16" s="24" t="str">
        <f>IF(COUNTIF(Верно!R$3:R$22,$A16)&gt;0,"+",IF(COUNTIF(Верно!R$3:R$22,"\"&amp;$A16)&gt;0,"?",""))</f>
        <v/>
      </c>
      <c r="Y16" s="24" t="str">
        <f>IF(COUNTIF(Верно!S$3:S$22,$A16)&gt;0,"+",IF(COUNTIF(Верно!S$3:S$22,"\"&amp;$A16)&gt;0,"?",""))</f>
        <v/>
      </c>
      <c r="Z16" s="24" t="str">
        <f>IF(COUNTIF(Верно!T$3:T$22,$A16)&gt;0,"+",IF(COUNTIF(Верно!T$3:T$22,"\"&amp;$A16)&gt;0,"?",""))</f>
        <v/>
      </c>
      <c r="AA16" s="24" t="str">
        <f>IF(COUNTIF(Верно!U$3:U$22,$A16)&gt;0,"+",IF(COUNTIF(Верно!U$3:U$22,"\"&amp;$A16)&gt;0,"?",""))</f>
        <v/>
      </c>
      <c r="AB16" s="24" t="str">
        <f>IF(COUNTIF(Верно!V$3:V$22,$A16)&gt;0,"+",IF(COUNTIF(Верно!V$3:V$22,"\"&amp;$A16)&gt;0,"?",""))</f>
        <v/>
      </c>
      <c r="AC16" s="24" t="str">
        <f>IF(COUNTIF(Верно!W$3:W$22,$A16)&gt;0,"+",IF(COUNTIF(Верно!W$3:W$22,"\"&amp;$A16)&gt;0,"?",""))</f>
        <v/>
      </c>
      <c r="AD16" s="25" t="str">
        <f>IF(COUNTIF(Верно!X$3:X$22,$A16)&gt;0,"+",IF(COUNTIF(Верно!X$3:X$22,"\"&amp;$A16)&gt;0,"?",""))</f>
        <v/>
      </c>
    </row>
    <row r="17" spans="1:30" x14ac:dyDescent="0.35">
      <c r="A17" s="3"/>
      <c r="B17" s="3" t="str">
        <f ca="1">IF(ISBLANK($A17),"",OFFSET(Команды!A$3,MATCH($A17,OFFSET(Команды!$F$4:$F$23,0,Площадка!$B$1),0),0))</f>
        <v/>
      </c>
      <c r="C17" s="13" t="str">
        <f ca="1">IF(ISBLANK($A17),"",OFFSET(Команды!B$3,MATCH($A17,OFFSET(Команды!$F$4:$F$23,0,Площадка!$B$1),0),0))</f>
        <v/>
      </c>
      <c r="D17" s="13" t="str">
        <f ca="1">IF(ISBLANK($A17),"",OFFSET(Команды!C$3,MATCH($A17,OFFSET(Команды!$F$4:$F$23,0,Площадка!$B$1),0),0))</f>
        <v/>
      </c>
      <c r="E17" s="13" t="str">
        <f t="shared" si="2"/>
        <v/>
      </c>
      <c r="F17" s="17" t="str">
        <f t="shared" si="3"/>
        <v/>
      </c>
      <c r="G17" s="24" t="str">
        <f>IF(COUNTIF(Верно!A$3:A$22,$A17)&gt;0,"+",IF(COUNTIF(Верно!A$3:A$22,"\"&amp;$A17)&gt;0,"?",""))</f>
        <v/>
      </c>
      <c r="H17" s="24" t="str">
        <f>IF(COUNTIF(Верно!B$3:B$22,$A17)&gt;0,"+",IF(COUNTIF(Верно!B$3:B$22,"\"&amp;$A17)&gt;0,"?",""))</f>
        <v/>
      </c>
      <c r="I17" s="24" t="str">
        <f>IF(COUNTIF(Верно!C$3:C$22,$A17)&gt;0,"+",IF(COUNTIF(Верно!C$3:C$22,"\"&amp;$A17)&gt;0,"?",""))</f>
        <v/>
      </c>
      <c r="J17" s="24" t="str">
        <f>IF(COUNTIF(Верно!D$3:D$22,$A17)&gt;0,"+",IF(COUNTIF(Верно!D$3:D$22,"\"&amp;$A17)&gt;0,"?",""))</f>
        <v/>
      </c>
      <c r="K17" s="24" t="str">
        <f>IF(COUNTIF(Верно!E$3:E$22,$A17)&gt;0,"+",IF(COUNTIF(Верно!E$3:E$22,"\"&amp;$A17)&gt;0,"?",""))</f>
        <v/>
      </c>
      <c r="L17" s="24" t="str">
        <f>IF(COUNTIF(Верно!F$3:F$22,$A17)&gt;0,"+",IF(COUNTIF(Верно!F$3:F$22,"\"&amp;$A17)&gt;0,"?",""))</f>
        <v/>
      </c>
      <c r="M17" s="24" t="str">
        <f>IF(COUNTIF(Верно!G$3:G$22,$A17)&gt;0,"+",IF(COUNTIF(Верно!G$3:G$22,"\"&amp;$A17)&gt;0,"?",""))</f>
        <v/>
      </c>
      <c r="N17" s="24" t="str">
        <f>IF(COUNTIF(Верно!H$3:H$22,$A17)&gt;0,"+",IF(COUNTIF(Верно!H$3:H$22,"\"&amp;$A17)&gt;0,"?",""))</f>
        <v/>
      </c>
      <c r="O17" s="24" t="str">
        <f>IF(COUNTIF(Верно!I$3:I$22,$A17)&gt;0,"+",IF(COUNTIF(Верно!I$3:I$22,"\"&amp;$A17)&gt;0,"?",""))</f>
        <v/>
      </c>
      <c r="P17" s="24" t="str">
        <f>IF(COUNTIF(Верно!J$3:J$22,$A17)&gt;0,"+",IF(COUNTIF(Верно!J$3:J$22,"\"&amp;$A17)&gt;0,"?",""))</f>
        <v/>
      </c>
      <c r="Q17" s="24" t="str">
        <f>IF(COUNTIF(Верно!K$3:K$22,$A17)&gt;0,"+",IF(COUNTIF(Верно!K$3:K$22,"\"&amp;$A17)&gt;0,"?",""))</f>
        <v/>
      </c>
      <c r="R17" s="24" t="str">
        <f>IF(COUNTIF(Верно!L$3:L$22,$A17)&gt;0,"+",IF(COUNTIF(Верно!L$3:L$22,"\"&amp;$A17)&gt;0,"?",""))</f>
        <v/>
      </c>
      <c r="S17" s="24" t="str">
        <f>IF(COUNTIF(Верно!M$3:M$22,$A17)&gt;0,"+",IF(COUNTIF(Верно!M$3:M$22,"\"&amp;$A17)&gt;0,"?",""))</f>
        <v/>
      </c>
      <c r="T17" s="24" t="str">
        <f>IF(COUNTIF(Верно!N$3:N$22,$A17)&gt;0,"+",IF(COUNTIF(Верно!N$3:N$22,"\"&amp;$A17)&gt;0,"?",""))</f>
        <v/>
      </c>
      <c r="U17" s="24" t="str">
        <f>IF(COUNTIF(Верно!O$3:O$22,$A17)&gt;0,"+",IF(COUNTIF(Верно!O$3:O$22,"\"&amp;$A17)&gt;0,"?",""))</f>
        <v/>
      </c>
      <c r="V17" s="24" t="str">
        <f>IF(COUNTIF(Верно!P$3:P$22,$A17)&gt;0,"+",IF(COUNTIF(Верно!P$3:P$22,"\"&amp;$A17)&gt;0,"?",""))</f>
        <v/>
      </c>
      <c r="W17" s="24" t="str">
        <f>IF(COUNTIF(Верно!Q$3:Q$22,$A17)&gt;0,"+",IF(COUNTIF(Верно!Q$3:Q$22,"\"&amp;$A17)&gt;0,"?",""))</f>
        <v/>
      </c>
      <c r="X17" s="24" t="str">
        <f>IF(COUNTIF(Верно!R$3:R$22,$A17)&gt;0,"+",IF(COUNTIF(Верно!R$3:R$22,"\"&amp;$A17)&gt;0,"?",""))</f>
        <v/>
      </c>
      <c r="Y17" s="24" t="str">
        <f>IF(COUNTIF(Верно!S$3:S$22,$A17)&gt;0,"+",IF(COUNTIF(Верно!S$3:S$22,"\"&amp;$A17)&gt;0,"?",""))</f>
        <v/>
      </c>
      <c r="Z17" s="24" t="str">
        <f>IF(COUNTIF(Верно!T$3:T$22,$A17)&gt;0,"+",IF(COUNTIF(Верно!T$3:T$22,"\"&amp;$A17)&gt;0,"?",""))</f>
        <v/>
      </c>
      <c r="AA17" s="24" t="str">
        <f>IF(COUNTIF(Верно!U$3:U$22,$A17)&gt;0,"+",IF(COUNTIF(Верно!U$3:U$22,"\"&amp;$A17)&gt;0,"?",""))</f>
        <v/>
      </c>
      <c r="AB17" s="24" t="str">
        <f>IF(COUNTIF(Верно!V$3:V$22,$A17)&gt;0,"+",IF(COUNTIF(Верно!V$3:V$22,"\"&amp;$A17)&gt;0,"?",""))</f>
        <v/>
      </c>
      <c r="AC17" s="24" t="str">
        <f>IF(COUNTIF(Верно!W$3:W$22,$A17)&gt;0,"+",IF(COUNTIF(Верно!W$3:W$22,"\"&amp;$A17)&gt;0,"?",""))</f>
        <v/>
      </c>
      <c r="AD17" s="25" t="str">
        <f>IF(COUNTIF(Верно!X$3:X$22,$A17)&gt;0,"+",IF(COUNTIF(Верно!X$3:X$22,"\"&amp;$A17)&gt;0,"?",""))</f>
        <v/>
      </c>
    </row>
    <row r="18" spans="1:30" x14ac:dyDescent="0.35">
      <c r="A18" s="3"/>
      <c r="B18" s="3" t="str">
        <f ca="1">IF(ISBLANK($A18),"",OFFSET(Команды!A$3,MATCH($A18,OFFSET(Команды!$F$4:$F$23,0,Площадка!$B$1),0),0))</f>
        <v/>
      </c>
      <c r="C18" s="13" t="str">
        <f ca="1">IF(ISBLANK($A18),"",OFFSET(Команды!B$3,MATCH($A18,OFFSET(Команды!$F$4:$F$23,0,Площадка!$B$1),0),0))</f>
        <v/>
      </c>
      <c r="D18" s="13" t="str">
        <f ca="1">IF(ISBLANK($A18),"",OFFSET(Команды!C$3,MATCH($A18,OFFSET(Команды!$F$4:$F$23,0,Площадка!$B$1),0),0))</f>
        <v/>
      </c>
      <c r="E18" s="13" t="str">
        <f t="shared" si="2"/>
        <v/>
      </c>
      <c r="F18" s="17" t="str">
        <f t="shared" si="3"/>
        <v/>
      </c>
      <c r="G18" s="24" t="str">
        <f>IF(COUNTIF(Верно!A$3:A$22,$A18)&gt;0,"+",IF(COUNTIF(Верно!A$3:A$22,"\"&amp;$A18)&gt;0,"?",""))</f>
        <v/>
      </c>
      <c r="H18" s="24" t="str">
        <f>IF(COUNTIF(Верно!B$3:B$22,$A18)&gt;0,"+",IF(COUNTIF(Верно!B$3:B$22,"\"&amp;$A18)&gt;0,"?",""))</f>
        <v/>
      </c>
      <c r="I18" s="24" t="str">
        <f>IF(COUNTIF(Верно!C$3:C$22,$A18)&gt;0,"+",IF(COUNTIF(Верно!C$3:C$22,"\"&amp;$A18)&gt;0,"?",""))</f>
        <v/>
      </c>
      <c r="J18" s="24" t="str">
        <f>IF(COUNTIF(Верно!D$3:D$22,$A18)&gt;0,"+",IF(COUNTIF(Верно!D$3:D$22,"\"&amp;$A18)&gt;0,"?",""))</f>
        <v/>
      </c>
      <c r="K18" s="24" t="str">
        <f>IF(COUNTIF(Верно!E$3:E$22,$A18)&gt;0,"+",IF(COUNTIF(Верно!E$3:E$22,"\"&amp;$A18)&gt;0,"?",""))</f>
        <v/>
      </c>
      <c r="L18" s="24" t="str">
        <f>IF(COUNTIF(Верно!F$3:F$22,$A18)&gt;0,"+",IF(COUNTIF(Верно!F$3:F$22,"\"&amp;$A18)&gt;0,"?",""))</f>
        <v/>
      </c>
      <c r="M18" s="24" t="str">
        <f>IF(COUNTIF(Верно!G$3:G$22,$A18)&gt;0,"+",IF(COUNTIF(Верно!G$3:G$22,"\"&amp;$A18)&gt;0,"?",""))</f>
        <v/>
      </c>
      <c r="N18" s="24" t="str">
        <f>IF(COUNTIF(Верно!H$3:H$22,$A18)&gt;0,"+",IF(COUNTIF(Верно!H$3:H$22,"\"&amp;$A18)&gt;0,"?",""))</f>
        <v/>
      </c>
      <c r="O18" s="24" t="str">
        <f>IF(COUNTIF(Верно!I$3:I$22,$A18)&gt;0,"+",IF(COUNTIF(Верно!I$3:I$22,"\"&amp;$A18)&gt;0,"?",""))</f>
        <v/>
      </c>
      <c r="P18" s="24" t="str">
        <f>IF(COUNTIF(Верно!J$3:J$22,$A18)&gt;0,"+",IF(COUNTIF(Верно!J$3:J$22,"\"&amp;$A18)&gt;0,"?",""))</f>
        <v/>
      </c>
      <c r="Q18" s="24" t="str">
        <f>IF(COUNTIF(Верно!K$3:K$22,$A18)&gt;0,"+",IF(COUNTIF(Верно!K$3:K$22,"\"&amp;$A18)&gt;0,"?",""))</f>
        <v/>
      </c>
      <c r="R18" s="24" t="str">
        <f>IF(COUNTIF(Верно!L$3:L$22,$A18)&gt;0,"+",IF(COUNTIF(Верно!L$3:L$22,"\"&amp;$A18)&gt;0,"?",""))</f>
        <v/>
      </c>
      <c r="S18" s="24" t="str">
        <f>IF(COUNTIF(Верно!M$3:M$22,$A18)&gt;0,"+",IF(COUNTIF(Верно!M$3:M$22,"\"&amp;$A18)&gt;0,"?",""))</f>
        <v/>
      </c>
      <c r="T18" s="24" t="str">
        <f>IF(COUNTIF(Верно!N$3:N$22,$A18)&gt;0,"+",IF(COUNTIF(Верно!N$3:N$22,"\"&amp;$A18)&gt;0,"?",""))</f>
        <v/>
      </c>
      <c r="U18" s="24" t="str">
        <f>IF(COUNTIF(Верно!O$3:O$22,$A18)&gt;0,"+",IF(COUNTIF(Верно!O$3:O$22,"\"&amp;$A18)&gt;0,"?",""))</f>
        <v/>
      </c>
      <c r="V18" s="24" t="str">
        <f>IF(COUNTIF(Верно!P$3:P$22,$A18)&gt;0,"+",IF(COUNTIF(Верно!P$3:P$22,"\"&amp;$A18)&gt;0,"?",""))</f>
        <v/>
      </c>
      <c r="W18" s="24" t="str">
        <f>IF(COUNTIF(Верно!Q$3:Q$22,$A18)&gt;0,"+",IF(COUNTIF(Верно!Q$3:Q$22,"\"&amp;$A18)&gt;0,"?",""))</f>
        <v/>
      </c>
      <c r="X18" s="24" t="str">
        <f>IF(COUNTIF(Верно!R$3:R$22,$A18)&gt;0,"+",IF(COUNTIF(Верно!R$3:R$22,"\"&amp;$A18)&gt;0,"?",""))</f>
        <v/>
      </c>
      <c r="Y18" s="24" t="str">
        <f>IF(COUNTIF(Верно!S$3:S$22,$A18)&gt;0,"+",IF(COUNTIF(Верно!S$3:S$22,"\"&amp;$A18)&gt;0,"?",""))</f>
        <v/>
      </c>
      <c r="Z18" s="24" t="str">
        <f>IF(COUNTIF(Верно!T$3:T$22,$A18)&gt;0,"+",IF(COUNTIF(Верно!T$3:T$22,"\"&amp;$A18)&gt;0,"?",""))</f>
        <v/>
      </c>
      <c r="AA18" s="24" t="str">
        <f>IF(COUNTIF(Верно!U$3:U$22,$A18)&gt;0,"+",IF(COUNTIF(Верно!U$3:U$22,"\"&amp;$A18)&gt;0,"?",""))</f>
        <v/>
      </c>
      <c r="AB18" s="24" t="str">
        <f>IF(COUNTIF(Верно!V$3:V$22,$A18)&gt;0,"+",IF(COUNTIF(Верно!V$3:V$22,"\"&amp;$A18)&gt;0,"?",""))</f>
        <v/>
      </c>
      <c r="AC18" s="24" t="str">
        <f>IF(COUNTIF(Верно!W$3:W$22,$A18)&gt;0,"+",IF(COUNTIF(Верно!W$3:W$22,"\"&amp;$A18)&gt;0,"?",""))</f>
        <v/>
      </c>
      <c r="AD18" s="25" t="str">
        <f>IF(COUNTIF(Верно!X$3:X$22,$A18)&gt;0,"+",IF(COUNTIF(Верно!X$3:X$22,"\"&amp;$A18)&gt;0,"?",""))</f>
        <v/>
      </c>
    </row>
    <row r="19" spans="1:30" x14ac:dyDescent="0.35">
      <c r="A19" s="3"/>
      <c r="B19" s="3" t="str">
        <f ca="1">IF(ISBLANK($A19),"",OFFSET(Команды!A$3,MATCH($A19,OFFSET(Команды!$F$4:$F$23,0,Площадка!$B$1),0),0))</f>
        <v/>
      </c>
      <c r="C19" s="13" t="str">
        <f ca="1">IF(ISBLANK($A19),"",OFFSET(Команды!B$3,MATCH($A19,OFFSET(Команды!$F$4:$F$23,0,Площадка!$B$1),0),0))</f>
        <v/>
      </c>
      <c r="D19" s="13" t="str">
        <f ca="1">IF(ISBLANK($A19),"",OFFSET(Команды!C$3,MATCH($A19,OFFSET(Команды!$F$4:$F$23,0,Площадка!$B$1),0),0))</f>
        <v/>
      </c>
      <c r="E19" s="13" t="str">
        <f t="shared" si="2"/>
        <v/>
      </c>
      <c r="F19" s="17" t="str">
        <f t="shared" si="3"/>
        <v/>
      </c>
      <c r="G19" s="24" t="str">
        <f>IF(COUNTIF(Верно!A$3:A$22,$A19)&gt;0,"+",IF(COUNTIF(Верно!A$3:A$22,"\"&amp;$A19)&gt;0,"?",""))</f>
        <v/>
      </c>
      <c r="H19" s="24" t="str">
        <f>IF(COUNTIF(Верно!B$3:B$22,$A19)&gt;0,"+",IF(COUNTIF(Верно!B$3:B$22,"\"&amp;$A19)&gt;0,"?",""))</f>
        <v/>
      </c>
      <c r="I19" s="24" t="str">
        <f>IF(COUNTIF(Верно!C$3:C$22,$A19)&gt;0,"+",IF(COUNTIF(Верно!C$3:C$22,"\"&amp;$A19)&gt;0,"?",""))</f>
        <v/>
      </c>
      <c r="J19" s="24" t="str">
        <f>IF(COUNTIF(Верно!D$3:D$22,$A19)&gt;0,"+",IF(COUNTIF(Верно!D$3:D$22,"\"&amp;$A19)&gt;0,"?",""))</f>
        <v/>
      </c>
      <c r="K19" s="24" t="str">
        <f>IF(COUNTIF(Верно!E$3:E$22,$A19)&gt;0,"+",IF(COUNTIF(Верно!E$3:E$22,"\"&amp;$A19)&gt;0,"?",""))</f>
        <v/>
      </c>
      <c r="L19" s="24" t="str">
        <f>IF(COUNTIF(Верно!F$3:F$22,$A19)&gt;0,"+",IF(COUNTIF(Верно!F$3:F$22,"\"&amp;$A19)&gt;0,"?",""))</f>
        <v/>
      </c>
      <c r="M19" s="24" t="str">
        <f>IF(COUNTIF(Верно!G$3:G$22,$A19)&gt;0,"+",IF(COUNTIF(Верно!G$3:G$22,"\"&amp;$A19)&gt;0,"?",""))</f>
        <v/>
      </c>
      <c r="N19" s="24" t="str">
        <f>IF(COUNTIF(Верно!H$3:H$22,$A19)&gt;0,"+",IF(COUNTIF(Верно!H$3:H$22,"\"&amp;$A19)&gt;0,"?",""))</f>
        <v/>
      </c>
      <c r="O19" s="24" t="str">
        <f>IF(COUNTIF(Верно!I$3:I$22,$A19)&gt;0,"+",IF(COUNTIF(Верно!I$3:I$22,"\"&amp;$A19)&gt;0,"?",""))</f>
        <v/>
      </c>
      <c r="P19" s="24" t="str">
        <f>IF(COUNTIF(Верно!J$3:J$22,$A19)&gt;0,"+",IF(COUNTIF(Верно!J$3:J$22,"\"&amp;$A19)&gt;0,"?",""))</f>
        <v/>
      </c>
      <c r="Q19" s="24" t="str">
        <f>IF(COUNTIF(Верно!K$3:K$22,$A19)&gt;0,"+",IF(COUNTIF(Верно!K$3:K$22,"\"&amp;$A19)&gt;0,"?",""))</f>
        <v/>
      </c>
      <c r="R19" s="24" t="str">
        <f>IF(COUNTIF(Верно!L$3:L$22,$A19)&gt;0,"+",IF(COUNTIF(Верно!L$3:L$22,"\"&amp;$A19)&gt;0,"?",""))</f>
        <v/>
      </c>
      <c r="S19" s="24" t="str">
        <f>IF(COUNTIF(Верно!M$3:M$22,$A19)&gt;0,"+",IF(COUNTIF(Верно!M$3:M$22,"\"&amp;$A19)&gt;0,"?",""))</f>
        <v/>
      </c>
      <c r="T19" s="24" t="str">
        <f>IF(COUNTIF(Верно!N$3:N$22,$A19)&gt;0,"+",IF(COUNTIF(Верно!N$3:N$22,"\"&amp;$A19)&gt;0,"?",""))</f>
        <v/>
      </c>
      <c r="U19" s="24" t="str">
        <f>IF(COUNTIF(Верно!O$3:O$22,$A19)&gt;0,"+",IF(COUNTIF(Верно!O$3:O$22,"\"&amp;$A19)&gt;0,"?",""))</f>
        <v/>
      </c>
      <c r="V19" s="24" t="str">
        <f>IF(COUNTIF(Верно!P$3:P$22,$A19)&gt;0,"+",IF(COUNTIF(Верно!P$3:P$22,"\"&amp;$A19)&gt;0,"?",""))</f>
        <v/>
      </c>
      <c r="W19" s="24" t="str">
        <f>IF(COUNTIF(Верно!Q$3:Q$22,$A19)&gt;0,"+",IF(COUNTIF(Верно!Q$3:Q$22,"\"&amp;$A19)&gt;0,"?",""))</f>
        <v/>
      </c>
      <c r="X19" s="24" t="str">
        <f>IF(COUNTIF(Верно!R$3:R$22,$A19)&gt;0,"+",IF(COUNTIF(Верно!R$3:R$22,"\"&amp;$A19)&gt;0,"?",""))</f>
        <v/>
      </c>
      <c r="Y19" s="24" t="str">
        <f>IF(COUNTIF(Верно!S$3:S$22,$A19)&gt;0,"+",IF(COUNTIF(Верно!S$3:S$22,"\"&amp;$A19)&gt;0,"?",""))</f>
        <v/>
      </c>
      <c r="Z19" s="24" t="str">
        <f>IF(COUNTIF(Верно!T$3:T$22,$A19)&gt;0,"+",IF(COUNTIF(Верно!T$3:T$22,"\"&amp;$A19)&gt;0,"?",""))</f>
        <v/>
      </c>
      <c r="AA19" s="24" t="str">
        <f>IF(COUNTIF(Верно!U$3:U$22,$A19)&gt;0,"+",IF(COUNTIF(Верно!U$3:U$22,"\"&amp;$A19)&gt;0,"?",""))</f>
        <v/>
      </c>
      <c r="AB19" s="24" t="str">
        <f>IF(COUNTIF(Верно!V$3:V$22,$A19)&gt;0,"+",IF(COUNTIF(Верно!V$3:V$22,"\"&amp;$A19)&gt;0,"?",""))</f>
        <v/>
      </c>
      <c r="AC19" s="24" t="str">
        <f>IF(COUNTIF(Верно!W$3:W$22,$A19)&gt;0,"+",IF(COUNTIF(Верно!W$3:W$22,"\"&amp;$A19)&gt;0,"?",""))</f>
        <v/>
      </c>
      <c r="AD19" s="25" t="str">
        <f>IF(COUNTIF(Верно!X$3:X$22,$A19)&gt;0,"+",IF(COUNTIF(Верно!X$3:X$22,"\"&amp;$A19)&gt;0,"?",""))</f>
        <v/>
      </c>
    </row>
    <row r="20" spans="1:30" x14ac:dyDescent="0.35">
      <c r="A20" s="3"/>
      <c r="B20" s="3" t="str">
        <f ca="1">IF(ISBLANK($A20),"",OFFSET(Команды!A$3,MATCH($A20,OFFSET(Команды!$F$4:$F$23,0,Площадка!$B$1),0),0))</f>
        <v/>
      </c>
      <c r="C20" s="13" t="str">
        <f ca="1">IF(ISBLANK($A20),"",OFFSET(Команды!B$3,MATCH($A20,OFFSET(Команды!$F$4:$F$23,0,Площадка!$B$1),0),0))</f>
        <v/>
      </c>
      <c r="D20" s="13" t="str">
        <f ca="1">IF(ISBLANK($A20),"",OFFSET(Команды!C$3,MATCH($A20,OFFSET(Команды!$F$4:$F$23,0,Площадка!$B$1),0),0))</f>
        <v/>
      </c>
      <c r="E20" s="13" t="str">
        <f t="shared" si="2"/>
        <v/>
      </c>
      <c r="F20" s="17" t="str">
        <f t="shared" si="3"/>
        <v/>
      </c>
      <c r="G20" s="24" t="str">
        <f>IF(COUNTIF(Верно!A$3:A$22,$A20)&gt;0,"+",IF(COUNTIF(Верно!A$3:A$22,"\"&amp;$A20)&gt;0,"?",""))</f>
        <v/>
      </c>
      <c r="H20" s="24" t="str">
        <f>IF(COUNTIF(Верно!B$3:B$22,$A20)&gt;0,"+",IF(COUNTIF(Верно!B$3:B$22,"\"&amp;$A20)&gt;0,"?",""))</f>
        <v/>
      </c>
      <c r="I20" s="24" t="str">
        <f>IF(COUNTIF(Верно!C$3:C$22,$A20)&gt;0,"+",IF(COUNTIF(Верно!C$3:C$22,"\"&amp;$A20)&gt;0,"?",""))</f>
        <v/>
      </c>
      <c r="J20" s="24" t="str">
        <f>IF(COUNTIF(Верно!D$3:D$22,$A20)&gt;0,"+",IF(COUNTIF(Верно!D$3:D$22,"\"&amp;$A20)&gt;0,"?",""))</f>
        <v/>
      </c>
      <c r="K20" s="24" t="str">
        <f>IF(COUNTIF(Верно!E$3:E$22,$A20)&gt;0,"+",IF(COUNTIF(Верно!E$3:E$22,"\"&amp;$A20)&gt;0,"?",""))</f>
        <v/>
      </c>
      <c r="L20" s="24" t="str">
        <f>IF(COUNTIF(Верно!F$3:F$22,$A20)&gt;0,"+",IF(COUNTIF(Верно!F$3:F$22,"\"&amp;$A20)&gt;0,"?",""))</f>
        <v/>
      </c>
      <c r="M20" s="24" t="str">
        <f>IF(COUNTIF(Верно!G$3:G$22,$A20)&gt;0,"+",IF(COUNTIF(Верно!G$3:G$22,"\"&amp;$A20)&gt;0,"?",""))</f>
        <v/>
      </c>
      <c r="N20" s="24" t="str">
        <f>IF(COUNTIF(Верно!H$3:H$22,$A20)&gt;0,"+",IF(COUNTIF(Верно!H$3:H$22,"\"&amp;$A20)&gt;0,"?",""))</f>
        <v/>
      </c>
      <c r="O20" s="24" t="str">
        <f>IF(COUNTIF(Верно!I$3:I$22,$A20)&gt;0,"+",IF(COUNTIF(Верно!I$3:I$22,"\"&amp;$A20)&gt;0,"?",""))</f>
        <v/>
      </c>
      <c r="P20" s="24" t="str">
        <f>IF(COUNTIF(Верно!J$3:J$22,$A20)&gt;0,"+",IF(COUNTIF(Верно!J$3:J$22,"\"&amp;$A20)&gt;0,"?",""))</f>
        <v/>
      </c>
      <c r="Q20" s="24" t="str">
        <f>IF(COUNTIF(Верно!K$3:K$22,$A20)&gt;0,"+",IF(COUNTIF(Верно!K$3:K$22,"\"&amp;$A20)&gt;0,"?",""))</f>
        <v/>
      </c>
      <c r="R20" s="24" t="str">
        <f>IF(COUNTIF(Верно!L$3:L$22,$A20)&gt;0,"+",IF(COUNTIF(Верно!L$3:L$22,"\"&amp;$A20)&gt;0,"?",""))</f>
        <v/>
      </c>
      <c r="S20" s="24" t="str">
        <f>IF(COUNTIF(Верно!M$3:M$22,$A20)&gt;0,"+",IF(COUNTIF(Верно!M$3:M$22,"\"&amp;$A20)&gt;0,"?",""))</f>
        <v/>
      </c>
      <c r="T20" s="24" t="str">
        <f>IF(COUNTIF(Верно!N$3:N$22,$A20)&gt;0,"+",IF(COUNTIF(Верно!N$3:N$22,"\"&amp;$A20)&gt;0,"?",""))</f>
        <v/>
      </c>
      <c r="U20" s="24" t="str">
        <f>IF(COUNTIF(Верно!O$3:O$22,$A20)&gt;0,"+",IF(COUNTIF(Верно!O$3:O$22,"\"&amp;$A20)&gt;0,"?",""))</f>
        <v/>
      </c>
      <c r="V20" s="24" t="str">
        <f>IF(COUNTIF(Верно!P$3:P$22,$A20)&gt;0,"+",IF(COUNTIF(Верно!P$3:P$22,"\"&amp;$A20)&gt;0,"?",""))</f>
        <v/>
      </c>
      <c r="W20" s="24" t="str">
        <f>IF(COUNTIF(Верно!Q$3:Q$22,$A20)&gt;0,"+",IF(COUNTIF(Верно!Q$3:Q$22,"\"&amp;$A20)&gt;0,"?",""))</f>
        <v/>
      </c>
      <c r="X20" s="24" t="str">
        <f>IF(COUNTIF(Верно!R$3:R$22,$A20)&gt;0,"+",IF(COUNTIF(Верно!R$3:R$22,"\"&amp;$A20)&gt;0,"?",""))</f>
        <v/>
      </c>
      <c r="Y20" s="24" t="str">
        <f>IF(COUNTIF(Верно!S$3:S$22,$A20)&gt;0,"+",IF(COUNTIF(Верно!S$3:S$22,"\"&amp;$A20)&gt;0,"?",""))</f>
        <v/>
      </c>
      <c r="Z20" s="24" t="str">
        <f>IF(COUNTIF(Верно!T$3:T$22,$A20)&gt;0,"+",IF(COUNTIF(Верно!T$3:T$22,"\"&amp;$A20)&gt;0,"?",""))</f>
        <v/>
      </c>
      <c r="AA20" s="24" t="str">
        <f>IF(COUNTIF(Верно!U$3:U$22,$A20)&gt;0,"+",IF(COUNTIF(Верно!U$3:U$22,"\"&amp;$A20)&gt;0,"?",""))</f>
        <v/>
      </c>
      <c r="AB20" s="24" t="str">
        <f>IF(COUNTIF(Верно!V$3:V$22,$A20)&gt;0,"+",IF(COUNTIF(Верно!V$3:V$22,"\"&amp;$A20)&gt;0,"?",""))</f>
        <v/>
      </c>
      <c r="AC20" s="24" t="str">
        <f>IF(COUNTIF(Верно!W$3:W$22,$A20)&gt;0,"+",IF(COUNTIF(Верно!W$3:W$22,"\"&amp;$A20)&gt;0,"?",""))</f>
        <v/>
      </c>
      <c r="AD20" s="25" t="str">
        <f>IF(COUNTIF(Верно!X$3:X$22,$A20)&gt;0,"+",IF(COUNTIF(Верно!X$3:X$22,"\"&amp;$A20)&gt;0,"?",""))</f>
        <v/>
      </c>
    </row>
    <row r="21" spans="1:30" x14ac:dyDescent="0.35">
      <c r="A21" s="3"/>
      <c r="B21" s="3" t="str">
        <f ca="1">IF(ISBLANK($A21),"",OFFSET(Команды!A$3,MATCH($A21,OFFSET(Команды!$F$4:$F$23,0,Площадка!$B$1),0),0))</f>
        <v/>
      </c>
      <c r="C21" s="13" t="str">
        <f ca="1">IF(ISBLANK($A21),"",OFFSET(Команды!B$3,MATCH($A21,OFFSET(Команды!$F$4:$F$23,0,Площадка!$B$1),0),0))</f>
        <v/>
      </c>
      <c r="D21" s="13" t="str">
        <f ca="1">IF(ISBLANK($A21),"",OFFSET(Команды!C$3,MATCH($A21,OFFSET(Команды!$F$4:$F$23,0,Площадка!$B$1),0),0))</f>
        <v/>
      </c>
      <c r="E21" s="13" t="str">
        <f t="shared" si="2"/>
        <v/>
      </c>
      <c r="F21" s="17" t="str">
        <f t="shared" si="3"/>
        <v/>
      </c>
      <c r="G21" s="24" t="str">
        <f>IF(COUNTIF(Верно!A$3:A$22,$A21)&gt;0,"+",IF(COUNTIF(Верно!A$3:A$22,"\"&amp;$A21)&gt;0,"?",""))</f>
        <v/>
      </c>
      <c r="H21" s="24" t="str">
        <f>IF(COUNTIF(Верно!B$3:B$22,$A21)&gt;0,"+",IF(COUNTIF(Верно!B$3:B$22,"\"&amp;$A21)&gt;0,"?",""))</f>
        <v/>
      </c>
      <c r="I21" s="24" t="str">
        <f>IF(COUNTIF(Верно!C$3:C$22,$A21)&gt;0,"+",IF(COUNTIF(Верно!C$3:C$22,"\"&amp;$A21)&gt;0,"?",""))</f>
        <v/>
      </c>
      <c r="J21" s="24" t="str">
        <f>IF(COUNTIF(Верно!D$3:D$22,$A21)&gt;0,"+",IF(COUNTIF(Верно!D$3:D$22,"\"&amp;$A21)&gt;0,"?",""))</f>
        <v/>
      </c>
      <c r="K21" s="24" t="str">
        <f>IF(COUNTIF(Верно!E$3:E$22,$A21)&gt;0,"+",IF(COUNTIF(Верно!E$3:E$22,"\"&amp;$A21)&gt;0,"?",""))</f>
        <v/>
      </c>
      <c r="L21" s="24" t="str">
        <f>IF(COUNTIF(Верно!F$3:F$22,$A21)&gt;0,"+",IF(COUNTIF(Верно!F$3:F$22,"\"&amp;$A21)&gt;0,"?",""))</f>
        <v/>
      </c>
      <c r="M21" s="24" t="str">
        <f>IF(COUNTIF(Верно!G$3:G$22,$A21)&gt;0,"+",IF(COUNTIF(Верно!G$3:G$22,"\"&amp;$A21)&gt;0,"?",""))</f>
        <v/>
      </c>
      <c r="N21" s="24" t="str">
        <f>IF(COUNTIF(Верно!H$3:H$22,$A21)&gt;0,"+",IF(COUNTIF(Верно!H$3:H$22,"\"&amp;$A21)&gt;0,"?",""))</f>
        <v/>
      </c>
      <c r="O21" s="24" t="str">
        <f>IF(COUNTIF(Верно!I$3:I$22,$A21)&gt;0,"+",IF(COUNTIF(Верно!I$3:I$22,"\"&amp;$A21)&gt;0,"?",""))</f>
        <v/>
      </c>
      <c r="P21" s="24" t="str">
        <f>IF(COUNTIF(Верно!J$3:J$22,$A21)&gt;0,"+",IF(COUNTIF(Верно!J$3:J$22,"\"&amp;$A21)&gt;0,"?",""))</f>
        <v/>
      </c>
      <c r="Q21" s="24" t="str">
        <f>IF(COUNTIF(Верно!K$3:K$22,$A21)&gt;0,"+",IF(COUNTIF(Верно!K$3:K$22,"\"&amp;$A21)&gt;0,"?",""))</f>
        <v/>
      </c>
      <c r="R21" s="24" t="str">
        <f>IF(COUNTIF(Верно!L$3:L$22,$A21)&gt;0,"+",IF(COUNTIF(Верно!L$3:L$22,"\"&amp;$A21)&gt;0,"?",""))</f>
        <v/>
      </c>
      <c r="S21" s="24" t="str">
        <f>IF(COUNTIF(Верно!M$3:M$22,$A21)&gt;0,"+",IF(COUNTIF(Верно!M$3:M$22,"\"&amp;$A21)&gt;0,"?",""))</f>
        <v/>
      </c>
      <c r="T21" s="24" t="str">
        <f>IF(COUNTIF(Верно!N$3:N$22,$A21)&gt;0,"+",IF(COUNTIF(Верно!N$3:N$22,"\"&amp;$A21)&gt;0,"?",""))</f>
        <v/>
      </c>
      <c r="U21" s="24" t="str">
        <f>IF(COUNTIF(Верно!O$3:O$22,$A21)&gt;0,"+",IF(COUNTIF(Верно!O$3:O$22,"\"&amp;$A21)&gt;0,"?",""))</f>
        <v/>
      </c>
      <c r="V21" s="24" t="str">
        <f>IF(COUNTIF(Верно!P$3:P$22,$A21)&gt;0,"+",IF(COUNTIF(Верно!P$3:P$22,"\"&amp;$A21)&gt;0,"?",""))</f>
        <v/>
      </c>
      <c r="W21" s="24" t="str">
        <f>IF(COUNTIF(Верно!Q$3:Q$22,$A21)&gt;0,"+",IF(COUNTIF(Верно!Q$3:Q$22,"\"&amp;$A21)&gt;0,"?",""))</f>
        <v/>
      </c>
      <c r="X21" s="24" t="str">
        <f>IF(COUNTIF(Верно!R$3:R$22,$A21)&gt;0,"+",IF(COUNTIF(Верно!R$3:R$22,"\"&amp;$A21)&gt;0,"?",""))</f>
        <v/>
      </c>
      <c r="Y21" s="24" t="str">
        <f>IF(COUNTIF(Верно!S$3:S$22,$A21)&gt;0,"+",IF(COUNTIF(Верно!S$3:S$22,"\"&amp;$A21)&gt;0,"?",""))</f>
        <v/>
      </c>
      <c r="Z21" s="24" t="str">
        <f>IF(COUNTIF(Верно!T$3:T$22,$A21)&gt;0,"+",IF(COUNTIF(Верно!T$3:T$22,"\"&amp;$A21)&gt;0,"?",""))</f>
        <v/>
      </c>
      <c r="AA21" s="24" t="str">
        <f>IF(COUNTIF(Верно!U$3:U$22,$A21)&gt;0,"+",IF(COUNTIF(Верно!U$3:U$22,"\"&amp;$A21)&gt;0,"?",""))</f>
        <v/>
      </c>
      <c r="AB21" s="24" t="str">
        <f>IF(COUNTIF(Верно!V$3:V$22,$A21)&gt;0,"+",IF(COUNTIF(Верно!V$3:V$22,"\"&amp;$A21)&gt;0,"?",""))</f>
        <v/>
      </c>
      <c r="AC21" s="24" t="str">
        <f>IF(COUNTIF(Верно!W$3:W$22,$A21)&gt;0,"+",IF(COUNTIF(Верно!W$3:W$22,"\"&amp;$A21)&gt;0,"?",""))</f>
        <v/>
      </c>
      <c r="AD21" s="25" t="str">
        <f>IF(COUNTIF(Верно!X$3:X$22,$A21)&gt;0,"+",IF(COUNTIF(Верно!X$3:X$22,"\"&amp;$A21)&gt;0,"?",""))</f>
        <v/>
      </c>
    </row>
    <row r="22" spans="1:30" x14ac:dyDescent="0.35">
      <c r="A22" s="3"/>
      <c r="B22" s="3" t="str">
        <f ca="1">IF(ISBLANK($A22),"",OFFSET(Команды!A$3,MATCH($A22,OFFSET(Команды!$F$4:$F$23,0,Площадка!$B$1),0),0))</f>
        <v/>
      </c>
      <c r="C22" s="13" t="str">
        <f ca="1">IF(ISBLANK($A22),"",OFFSET(Команды!B$3,MATCH($A22,OFFSET(Команды!$F$4:$F$23,0,Площадка!$B$1),0),0))</f>
        <v/>
      </c>
      <c r="D22" s="13" t="str">
        <f ca="1">IF(ISBLANK($A22),"",OFFSET(Команды!C$3,MATCH($A22,OFFSET(Команды!$F$4:$F$23,0,Площадка!$B$1),0),0))</f>
        <v/>
      </c>
      <c r="E22" s="13" t="str">
        <f t="shared" si="2"/>
        <v/>
      </c>
      <c r="F22" s="17" t="str">
        <f t="shared" si="3"/>
        <v/>
      </c>
      <c r="G22" s="24" t="str">
        <f>IF(COUNTIF(Верно!A$3:A$22,$A22)&gt;0,"+",IF(COUNTIF(Верно!A$3:A$22,"\"&amp;$A22)&gt;0,"?",""))</f>
        <v/>
      </c>
      <c r="H22" s="24" t="str">
        <f>IF(COUNTIF(Верно!B$3:B$22,$A22)&gt;0,"+",IF(COUNTIF(Верно!B$3:B$22,"\"&amp;$A22)&gt;0,"?",""))</f>
        <v/>
      </c>
      <c r="I22" s="24" t="str">
        <f>IF(COUNTIF(Верно!C$3:C$22,$A22)&gt;0,"+",IF(COUNTIF(Верно!C$3:C$22,"\"&amp;$A22)&gt;0,"?",""))</f>
        <v/>
      </c>
      <c r="J22" s="24" t="str">
        <f>IF(COUNTIF(Верно!D$3:D$22,$A22)&gt;0,"+",IF(COUNTIF(Верно!D$3:D$22,"\"&amp;$A22)&gt;0,"?",""))</f>
        <v/>
      </c>
      <c r="K22" s="24" t="str">
        <f>IF(COUNTIF(Верно!E$3:E$22,$A22)&gt;0,"+",IF(COUNTIF(Верно!E$3:E$22,"\"&amp;$A22)&gt;0,"?",""))</f>
        <v/>
      </c>
      <c r="L22" s="24" t="str">
        <f>IF(COUNTIF(Верно!F$3:F$22,$A22)&gt;0,"+",IF(COUNTIF(Верно!F$3:F$22,"\"&amp;$A22)&gt;0,"?",""))</f>
        <v/>
      </c>
      <c r="M22" s="24" t="str">
        <f>IF(COUNTIF(Верно!G$3:G$22,$A22)&gt;0,"+",IF(COUNTIF(Верно!G$3:G$22,"\"&amp;$A22)&gt;0,"?",""))</f>
        <v/>
      </c>
      <c r="N22" s="24" t="str">
        <f>IF(COUNTIF(Верно!H$3:H$22,$A22)&gt;0,"+",IF(COUNTIF(Верно!H$3:H$22,"\"&amp;$A22)&gt;0,"?",""))</f>
        <v/>
      </c>
      <c r="O22" s="24" t="str">
        <f>IF(COUNTIF(Верно!I$3:I$22,$A22)&gt;0,"+",IF(COUNTIF(Верно!I$3:I$22,"\"&amp;$A22)&gt;0,"?",""))</f>
        <v/>
      </c>
      <c r="P22" s="24" t="str">
        <f>IF(COUNTIF(Верно!J$3:J$22,$A22)&gt;0,"+",IF(COUNTIF(Верно!J$3:J$22,"\"&amp;$A22)&gt;0,"?",""))</f>
        <v/>
      </c>
      <c r="Q22" s="24" t="str">
        <f>IF(COUNTIF(Верно!K$3:K$22,$A22)&gt;0,"+",IF(COUNTIF(Верно!K$3:K$22,"\"&amp;$A22)&gt;0,"?",""))</f>
        <v/>
      </c>
      <c r="R22" s="24" t="str">
        <f>IF(COUNTIF(Верно!L$3:L$22,$A22)&gt;0,"+",IF(COUNTIF(Верно!L$3:L$22,"\"&amp;$A22)&gt;0,"?",""))</f>
        <v/>
      </c>
      <c r="S22" s="24" t="str">
        <f>IF(COUNTIF(Верно!M$3:M$22,$A22)&gt;0,"+",IF(COUNTIF(Верно!M$3:M$22,"\"&amp;$A22)&gt;0,"?",""))</f>
        <v/>
      </c>
      <c r="T22" s="24" t="str">
        <f>IF(COUNTIF(Верно!N$3:N$22,$A22)&gt;0,"+",IF(COUNTIF(Верно!N$3:N$22,"\"&amp;$A22)&gt;0,"?",""))</f>
        <v/>
      </c>
      <c r="U22" s="24" t="str">
        <f>IF(COUNTIF(Верно!O$3:O$22,$A22)&gt;0,"+",IF(COUNTIF(Верно!O$3:O$22,"\"&amp;$A22)&gt;0,"?",""))</f>
        <v/>
      </c>
      <c r="V22" s="24" t="str">
        <f>IF(COUNTIF(Верно!P$3:P$22,$A22)&gt;0,"+",IF(COUNTIF(Верно!P$3:P$22,"\"&amp;$A22)&gt;0,"?",""))</f>
        <v/>
      </c>
      <c r="W22" s="24" t="str">
        <f>IF(COUNTIF(Верно!Q$3:Q$22,$A22)&gt;0,"+",IF(COUNTIF(Верно!Q$3:Q$22,"\"&amp;$A22)&gt;0,"?",""))</f>
        <v/>
      </c>
      <c r="X22" s="24" t="str">
        <f>IF(COUNTIF(Верно!R$3:R$22,$A22)&gt;0,"+",IF(COUNTIF(Верно!R$3:R$22,"\"&amp;$A22)&gt;0,"?",""))</f>
        <v/>
      </c>
      <c r="Y22" s="24" t="str">
        <f>IF(COUNTIF(Верно!S$3:S$22,$A22)&gt;0,"+",IF(COUNTIF(Верно!S$3:S$22,"\"&amp;$A22)&gt;0,"?",""))</f>
        <v/>
      </c>
      <c r="Z22" s="24" t="str">
        <f>IF(COUNTIF(Верно!T$3:T$22,$A22)&gt;0,"+",IF(COUNTIF(Верно!T$3:T$22,"\"&amp;$A22)&gt;0,"?",""))</f>
        <v/>
      </c>
      <c r="AA22" s="24" t="str">
        <f>IF(COUNTIF(Верно!U$3:U$22,$A22)&gt;0,"+",IF(COUNTIF(Верно!U$3:U$22,"\"&amp;$A22)&gt;0,"?",""))</f>
        <v/>
      </c>
      <c r="AB22" s="24" t="str">
        <f>IF(COUNTIF(Верно!V$3:V$22,$A22)&gt;0,"+",IF(COUNTIF(Верно!V$3:V$22,"\"&amp;$A22)&gt;0,"?",""))</f>
        <v/>
      </c>
      <c r="AC22" s="24" t="str">
        <f>IF(COUNTIF(Верно!W$3:W$22,$A22)&gt;0,"+",IF(COUNTIF(Верно!W$3:W$22,"\"&amp;$A22)&gt;0,"?",""))</f>
        <v/>
      </c>
      <c r="AD22" s="25" t="str">
        <f>IF(COUNTIF(Верно!X$3:X$22,$A22)&gt;0,"+",IF(COUNTIF(Верно!X$3:X$22,"\"&amp;$A22)&gt;0,"?",""))</f>
        <v/>
      </c>
    </row>
    <row r="23" spans="1:30" ht="16" thickBot="1" x14ac:dyDescent="0.4">
      <c r="A23" s="5"/>
      <c r="B23" s="5" t="str">
        <f ca="1">IF(ISBLANK($A23),"",OFFSET(Команды!A$3,MATCH($A23,OFFSET(Команды!$F$4:$F$23,0,Площадка!$B$1),0),0))</f>
        <v/>
      </c>
      <c r="C23" s="15" t="str">
        <f ca="1">IF(ISBLANK($A23),"",OFFSET(Команды!B$3,MATCH($A23,OFFSET(Команды!$F$4:$F$23,0,Площадка!$B$1),0),0))</f>
        <v/>
      </c>
      <c r="D23" s="15" t="str">
        <f ca="1">IF(ISBLANK($A23),"",OFFSET(Команды!C$3,MATCH($A23,OFFSET(Команды!$F$4:$F$23,0,Площадка!$B$1),0),0))</f>
        <v/>
      </c>
      <c r="E23" s="15" t="str">
        <f t="shared" si="2"/>
        <v/>
      </c>
      <c r="F23" s="18" t="str">
        <f t="shared" si="3"/>
        <v/>
      </c>
      <c r="G23" s="26" t="str">
        <f>IF(COUNTIF(Верно!A$3:A$22,$A23)&gt;0,"+",IF(COUNTIF(Верно!A$3:A$22,"\"&amp;$A23)&gt;0,"?",""))</f>
        <v/>
      </c>
      <c r="H23" s="26" t="str">
        <f>IF(COUNTIF(Верно!B$3:B$22,$A23)&gt;0,"+",IF(COUNTIF(Верно!B$3:B$22,"\"&amp;$A23)&gt;0,"?",""))</f>
        <v/>
      </c>
      <c r="I23" s="26" t="str">
        <f>IF(COUNTIF(Верно!C$3:C$22,$A23)&gt;0,"+",IF(COUNTIF(Верно!C$3:C$22,"\"&amp;$A23)&gt;0,"?",""))</f>
        <v/>
      </c>
      <c r="J23" s="26" t="str">
        <f>IF(COUNTIF(Верно!D$3:D$22,$A23)&gt;0,"+",IF(COUNTIF(Верно!D$3:D$22,"\"&amp;$A23)&gt;0,"?",""))</f>
        <v/>
      </c>
      <c r="K23" s="26" t="str">
        <f>IF(COUNTIF(Верно!E$3:E$22,$A23)&gt;0,"+",IF(COUNTIF(Верно!E$3:E$22,"\"&amp;$A23)&gt;0,"?",""))</f>
        <v/>
      </c>
      <c r="L23" s="26" t="str">
        <f>IF(COUNTIF(Верно!F$3:F$22,$A23)&gt;0,"+",IF(COUNTIF(Верно!F$3:F$22,"\"&amp;$A23)&gt;0,"?",""))</f>
        <v/>
      </c>
      <c r="M23" s="26" t="str">
        <f>IF(COUNTIF(Верно!G$3:G$22,$A23)&gt;0,"+",IF(COUNTIF(Верно!G$3:G$22,"\"&amp;$A23)&gt;0,"?",""))</f>
        <v/>
      </c>
      <c r="N23" s="26" t="str">
        <f>IF(COUNTIF(Верно!H$3:H$22,$A23)&gt;0,"+",IF(COUNTIF(Верно!H$3:H$22,"\"&amp;$A23)&gt;0,"?",""))</f>
        <v/>
      </c>
      <c r="O23" s="26" t="str">
        <f>IF(COUNTIF(Верно!I$3:I$22,$A23)&gt;0,"+",IF(COUNTIF(Верно!I$3:I$22,"\"&amp;$A23)&gt;0,"?",""))</f>
        <v/>
      </c>
      <c r="P23" s="26" t="str">
        <f>IF(COUNTIF(Верно!J$3:J$22,$A23)&gt;0,"+",IF(COUNTIF(Верно!J$3:J$22,"\"&amp;$A23)&gt;0,"?",""))</f>
        <v/>
      </c>
      <c r="Q23" s="26" t="str">
        <f>IF(COUNTIF(Верно!K$3:K$22,$A23)&gt;0,"+",IF(COUNTIF(Верно!K$3:K$22,"\"&amp;$A23)&gt;0,"?",""))</f>
        <v/>
      </c>
      <c r="R23" s="26" t="str">
        <f>IF(COUNTIF(Верно!L$3:L$22,$A23)&gt;0,"+",IF(COUNTIF(Верно!L$3:L$22,"\"&amp;$A23)&gt;0,"?",""))</f>
        <v/>
      </c>
      <c r="S23" s="26" t="str">
        <f>IF(COUNTIF(Верно!M$3:M$22,$A23)&gt;0,"+",IF(COUNTIF(Верно!M$3:M$22,"\"&amp;$A23)&gt;0,"?",""))</f>
        <v/>
      </c>
      <c r="T23" s="26" t="str">
        <f>IF(COUNTIF(Верно!N$3:N$22,$A23)&gt;0,"+",IF(COUNTIF(Верно!N$3:N$22,"\"&amp;$A23)&gt;0,"?",""))</f>
        <v/>
      </c>
      <c r="U23" s="26" t="str">
        <f>IF(COUNTIF(Верно!O$3:O$22,$A23)&gt;0,"+",IF(COUNTIF(Верно!O$3:O$22,"\"&amp;$A23)&gt;0,"?",""))</f>
        <v/>
      </c>
      <c r="V23" s="26" t="str">
        <f>IF(COUNTIF(Верно!P$3:P$22,$A23)&gt;0,"+",IF(COUNTIF(Верно!P$3:P$22,"\"&amp;$A23)&gt;0,"?",""))</f>
        <v/>
      </c>
      <c r="W23" s="26" t="str">
        <f>IF(COUNTIF(Верно!Q$3:Q$22,$A23)&gt;0,"+",IF(COUNTIF(Верно!Q$3:Q$22,"\"&amp;$A23)&gt;0,"?",""))</f>
        <v/>
      </c>
      <c r="X23" s="26" t="str">
        <f>IF(COUNTIF(Верно!R$3:R$22,$A23)&gt;0,"+",IF(COUNTIF(Верно!R$3:R$22,"\"&amp;$A23)&gt;0,"?",""))</f>
        <v/>
      </c>
      <c r="Y23" s="26" t="str">
        <f>IF(COUNTIF(Верно!S$3:S$22,$A23)&gt;0,"+",IF(COUNTIF(Верно!S$3:S$22,"\"&amp;$A23)&gt;0,"?",""))</f>
        <v/>
      </c>
      <c r="Z23" s="26" t="str">
        <f>IF(COUNTIF(Верно!T$3:T$22,$A23)&gt;0,"+",IF(COUNTIF(Верно!T$3:T$22,"\"&amp;$A23)&gt;0,"?",""))</f>
        <v/>
      </c>
      <c r="AA23" s="26" t="str">
        <f>IF(COUNTIF(Верно!U$3:U$22,$A23)&gt;0,"+",IF(COUNTIF(Верно!U$3:U$22,"\"&amp;$A23)&gt;0,"?",""))</f>
        <v/>
      </c>
      <c r="AB23" s="26" t="str">
        <f>IF(COUNTIF(Верно!V$3:V$22,$A23)&gt;0,"+",IF(COUNTIF(Верно!V$3:V$22,"\"&amp;$A23)&gt;0,"?",""))</f>
        <v/>
      </c>
      <c r="AC23" s="26" t="str">
        <f>IF(COUNTIF(Верно!W$3:W$22,$A23)&gt;0,"+",IF(COUNTIF(Верно!W$3:W$22,"\"&amp;$A23)&gt;0,"?",""))</f>
        <v/>
      </c>
      <c r="AD23" s="27" t="str">
        <f>IF(COUNTIF(Верно!X$3:X$22,$A23)&gt;0,"+",IF(COUNTIF(Верно!X$3:X$22,"\"&amp;$A23)&gt;0,"?",""))</f>
        <v/>
      </c>
    </row>
  </sheetData>
  <mergeCells count="1">
    <mergeCell ref="A1:E2"/>
  </mergeCells>
  <conditionalFormatting sqref="G4:AD23">
    <cfRule type="cellIs" dxfId="3" priority="1" stopIfTrue="1" operator="equal">
      <formula>"+"</formula>
    </cfRule>
    <cfRule type="cellIs" dxfId="2" priority="2" stopIfTrue="1" operator="equal">
      <formula>"?"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2F7FE-A6C2-428F-AE8B-75F0D9F21A82}">
  <dimension ref="A1:X22"/>
  <sheetViews>
    <sheetView workbookViewId="0"/>
  </sheetViews>
  <sheetFormatPr defaultRowHeight="15.5" x14ac:dyDescent="0.35"/>
  <cols>
    <col min="1" max="24" width="5.58203125" customWidth="1"/>
  </cols>
  <sheetData>
    <row r="1" spans="1:24" x14ac:dyDescent="0.35">
      <c r="A1">
        <f t="shared" ref="A1:X1" si="0">COUNTA(A$3:A$22)</f>
        <v>0</v>
      </c>
      <c r="B1">
        <f t="shared" si="0"/>
        <v>0</v>
      </c>
      <c r="C1">
        <f t="shared" si="0"/>
        <v>0</v>
      </c>
      <c r="D1">
        <f t="shared" si="0"/>
        <v>0</v>
      </c>
      <c r="E1">
        <f t="shared" si="0"/>
        <v>0</v>
      </c>
      <c r="F1">
        <f t="shared" si="0"/>
        <v>0</v>
      </c>
      <c r="G1">
        <f t="shared" si="0"/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  <c r="N1">
        <f t="shared" si="0"/>
        <v>0</v>
      </c>
      <c r="O1">
        <f t="shared" si="0"/>
        <v>0</v>
      </c>
      <c r="P1">
        <f t="shared" si="0"/>
        <v>0</v>
      </c>
      <c r="Q1">
        <f t="shared" si="0"/>
        <v>0</v>
      </c>
      <c r="R1">
        <f t="shared" si="0"/>
        <v>0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</row>
    <row r="2" spans="1:24" ht="16" thickBot="1" x14ac:dyDescent="0.4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  <c r="L2" s="12">
        <v>12</v>
      </c>
      <c r="M2" s="12">
        <v>13</v>
      </c>
      <c r="N2" s="12">
        <v>14</v>
      </c>
      <c r="O2" s="12">
        <v>15</v>
      </c>
      <c r="P2" s="12">
        <v>16</v>
      </c>
      <c r="Q2" s="12">
        <v>17</v>
      </c>
      <c r="R2" s="12">
        <v>18</v>
      </c>
      <c r="S2" s="12">
        <v>19</v>
      </c>
      <c r="T2" s="12">
        <v>20</v>
      </c>
      <c r="U2" s="12">
        <v>21</v>
      </c>
      <c r="V2" s="12">
        <v>22</v>
      </c>
      <c r="W2" s="12">
        <v>23</v>
      </c>
      <c r="X2" s="12">
        <v>24</v>
      </c>
    </row>
    <row r="3" spans="1:24" x14ac:dyDescent="0.35">
      <c r="A3" s="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6"/>
    </row>
    <row r="4" spans="1:24" x14ac:dyDescent="0.35">
      <c r="A4" s="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7"/>
    </row>
    <row r="5" spans="1:24" x14ac:dyDescent="0.35">
      <c r="A5" s="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7"/>
    </row>
    <row r="6" spans="1:24" x14ac:dyDescent="0.35">
      <c r="A6" s="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7"/>
    </row>
    <row r="7" spans="1:24" x14ac:dyDescent="0.35">
      <c r="A7" s="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7"/>
    </row>
    <row r="8" spans="1:24" x14ac:dyDescent="0.35">
      <c r="A8" s="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7"/>
    </row>
    <row r="9" spans="1:24" x14ac:dyDescent="0.3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7"/>
    </row>
    <row r="10" spans="1:24" x14ac:dyDescent="0.35">
      <c r="A10" s="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7"/>
    </row>
    <row r="11" spans="1:24" x14ac:dyDescent="0.35">
      <c r="A11" s="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7"/>
    </row>
    <row r="12" spans="1:24" x14ac:dyDescent="0.35">
      <c r="A12" s="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7"/>
    </row>
    <row r="13" spans="1:24" x14ac:dyDescent="0.35">
      <c r="A13" s="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7"/>
    </row>
    <row r="14" spans="1:24" x14ac:dyDescent="0.35">
      <c r="A14" s="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7"/>
    </row>
    <row r="15" spans="1:24" x14ac:dyDescent="0.35">
      <c r="A15" s="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7"/>
    </row>
    <row r="16" spans="1:24" x14ac:dyDescent="0.35">
      <c r="A16" s="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7"/>
    </row>
    <row r="17" spans="1:24" x14ac:dyDescent="0.35">
      <c r="A17" s="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7"/>
    </row>
    <row r="18" spans="1:24" x14ac:dyDescent="0.35">
      <c r="A18" s="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7"/>
    </row>
    <row r="19" spans="1:24" x14ac:dyDescent="0.35">
      <c r="A19" s="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7"/>
    </row>
    <row r="20" spans="1:24" x14ac:dyDescent="0.35">
      <c r="A20" s="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7"/>
    </row>
    <row r="21" spans="1:24" x14ac:dyDescent="0.35">
      <c r="A21" s="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7"/>
    </row>
    <row r="22" spans="1:24" ht="16" thickBot="1" x14ac:dyDescent="0.4">
      <c r="A22" s="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8"/>
    </row>
  </sheetData>
  <conditionalFormatting sqref="A3:X22">
    <cfRule type="expression" dxfId="4" priority="1" stopIfTrue="1">
      <formula>LEFT(A3)="\"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F9C4A-5C13-4F2E-A070-E680FCCE3A2A}">
  <dimension ref="A1:Z21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25" width="16.58203125" customWidth="1"/>
    <col min="26" max="26" width="8" bestFit="1" customWidth="1"/>
  </cols>
  <sheetData>
    <row r="1" spans="1:26" ht="16" thickBot="1" x14ac:dyDescent="0.4">
      <c r="A1" s="12" t="s">
        <v>37</v>
      </c>
      <c r="B1" s="28" t="s">
        <v>38</v>
      </c>
      <c r="C1" s="12" t="s">
        <v>44</v>
      </c>
      <c r="D1" s="12" t="s">
        <v>45</v>
      </c>
      <c r="E1" s="12" t="s">
        <v>46</v>
      </c>
      <c r="F1" s="12" t="s">
        <v>47</v>
      </c>
      <c r="G1" s="12" t="s">
        <v>48</v>
      </c>
      <c r="H1" s="12" t="s">
        <v>49</v>
      </c>
      <c r="I1" s="12" t="s">
        <v>50</v>
      </c>
      <c r="J1" s="12" t="s">
        <v>51</v>
      </c>
      <c r="K1" s="12" t="s">
        <v>52</v>
      </c>
      <c r="L1" s="12" t="s">
        <v>53</v>
      </c>
      <c r="M1" s="12" t="s">
        <v>54</v>
      </c>
      <c r="N1" s="12" t="s">
        <v>55</v>
      </c>
      <c r="O1" s="12" t="s">
        <v>56</v>
      </c>
      <c r="P1" s="12" t="s">
        <v>57</v>
      </c>
      <c r="Q1" s="12" t="s">
        <v>58</v>
      </c>
      <c r="R1" s="12" t="s">
        <v>59</v>
      </c>
      <c r="S1" s="12" t="s">
        <v>60</v>
      </c>
      <c r="T1" s="12" t="s">
        <v>61</v>
      </c>
      <c r="U1" s="12" t="s">
        <v>62</v>
      </c>
      <c r="V1" s="12" t="s">
        <v>63</v>
      </c>
      <c r="W1" s="12" t="s">
        <v>64</v>
      </c>
      <c r="X1" s="12" t="s">
        <v>65</v>
      </c>
      <c r="Y1" s="12" t="s">
        <v>66</v>
      </c>
      <c r="Z1" s="12" t="s">
        <v>67</v>
      </c>
    </row>
    <row r="2" spans="1:26" x14ac:dyDescent="0.35">
      <c r="A2" s="6"/>
      <c r="B2" t="str">
        <f ca="1">IF(ISBLANK($A2),"",OFFSET(Команды!A$3,MATCH($A2,OFFSET(Команды!$F$4:$F$23,0,Площадка!$B$1),0),0))</f>
        <v/>
      </c>
      <c r="C2" s="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6"/>
    </row>
    <row r="3" spans="1:26" x14ac:dyDescent="0.35">
      <c r="A3" s="7"/>
      <c r="B3" t="str">
        <f ca="1">IF(ISBLANK($A3),"",OFFSET(Команды!A$3,MATCH($A3,OFFSET(Команды!$F$4:$F$23,0,Площадка!$B$1),0),0))</f>
        <v/>
      </c>
      <c r="C3" s="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7"/>
    </row>
    <row r="4" spans="1:26" x14ac:dyDescent="0.35">
      <c r="A4" s="7"/>
      <c r="B4" t="str">
        <f ca="1">IF(ISBLANK($A4),"",OFFSET(Команды!A$3,MATCH($A4,OFFSET(Команды!$F$4:$F$23,0,Площадка!$B$1),0),0))</f>
        <v/>
      </c>
      <c r="C4" s="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7"/>
    </row>
    <row r="5" spans="1:26" x14ac:dyDescent="0.35">
      <c r="A5" s="7"/>
      <c r="B5" t="str">
        <f ca="1">IF(ISBLANK($A5),"",OFFSET(Команды!A$3,MATCH($A5,OFFSET(Команды!$F$4:$F$23,0,Площадка!$B$1),0),0))</f>
        <v/>
      </c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7"/>
    </row>
    <row r="6" spans="1:26" x14ac:dyDescent="0.35">
      <c r="A6" s="7"/>
      <c r="B6" t="str">
        <f ca="1">IF(ISBLANK($A6),"",OFFSET(Команды!A$3,MATCH($A6,OFFSET(Команды!$F$4:$F$23,0,Площадка!$B$1),0),0))</f>
        <v/>
      </c>
      <c r="C6" s="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7"/>
    </row>
    <row r="7" spans="1:26" x14ac:dyDescent="0.35">
      <c r="A7" s="7"/>
      <c r="B7" t="str">
        <f ca="1">IF(ISBLANK($A7),"",OFFSET(Команды!A$3,MATCH($A7,OFFSET(Команды!$F$4:$F$23,0,Площадка!$B$1),0),0))</f>
        <v/>
      </c>
      <c r="C7" s="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7"/>
    </row>
    <row r="8" spans="1:26" x14ac:dyDescent="0.35">
      <c r="A8" s="7"/>
      <c r="B8" t="str">
        <f ca="1">IF(ISBLANK($A8),"",OFFSET(Команды!A$3,MATCH($A8,OFFSET(Команды!$F$4:$F$23,0,Площадка!$B$1),0),0))</f>
        <v/>
      </c>
      <c r="C8" s="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7"/>
    </row>
    <row r="9" spans="1:26" x14ac:dyDescent="0.35">
      <c r="A9" s="7"/>
      <c r="B9" t="str">
        <f ca="1">IF(ISBLANK($A9),"",OFFSET(Команды!A$3,MATCH($A9,OFFSET(Команды!$F$4:$F$23,0,Площадка!$B$1),0),0))</f>
        <v/>
      </c>
      <c r="C9" s="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7"/>
    </row>
    <row r="10" spans="1:26" x14ac:dyDescent="0.35">
      <c r="A10" s="7"/>
      <c r="B10" t="str">
        <f ca="1">IF(ISBLANK($A10),"",OFFSET(Команды!A$3,MATCH($A10,OFFSET(Команды!$F$4:$F$23,0,Площадка!$B$1),0),0))</f>
        <v/>
      </c>
      <c r="C10" s="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7"/>
    </row>
    <row r="11" spans="1:26" x14ac:dyDescent="0.35">
      <c r="A11" s="7"/>
      <c r="B11" t="str">
        <f ca="1">IF(ISBLANK($A11),"",OFFSET(Команды!A$3,MATCH($A11,OFFSET(Команды!$F$4:$F$23,0,Площадка!$B$1),0),0))</f>
        <v/>
      </c>
      <c r="C11" s="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7"/>
    </row>
    <row r="12" spans="1:26" x14ac:dyDescent="0.35">
      <c r="A12" s="7"/>
      <c r="B12" t="str">
        <f ca="1">IF(ISBLANK($A12),"",OFFSET(Команды!A$3,MATCH($A12,OFFSET(Команды!$F$4:$F$23,0,Площадка!$B$1),0),0))</f>
        <v/>
      </c>
      <c r="C12" s="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7"/>
    </row>
    <row r="13" spans="1:26" x14ac:dyDescent="0.35">
      <c r="A13" s="7"/>
      <c r="B13" t="str">
        <f ca="1">IF(ISBLANK($A13),"",OFFSET(Команды!A$3,MATCH($A13,OFFSET(Команды!$F$4:$F$23,0,Площадка!$B$1),0),0))</f>
        <v/>
      </c>
      <c r="C13" s="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7"/>
    </row>
    <row r="14" spans="1:26" x14ac:dyDescent="0.35">
      <c r="A14" s="7"/>
      <c r="B14" t="str">
        <f ca="1">IF(ISBLANK($A14),"",OFFSET(Команды!A$3,MATCH($A14,OFFSET(Команды!$F$4:$F$23,0,Площадка!$B$1),0),0))</f>
        <v/>
      </c>
      <c r="C14" s="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7"/>
    </row>
    <row r="15" spans="1:26" x14ac:dyDescent="0.35">
      <c r="A15" s="7"/>
      <c r="B15" t="str">
        <f ca="1">IF(ISBLANK($A15),"",OFFSET(Команды!A$3,MATCH($A15,OFFSET(Команды!$F$4:$F$23,0,Площадка!$B$1),0),0))</f>
        <v/>
      </c>
      <c r="C15" s="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7"/>
    </row>
    <row r="16" spans="1:26" x14ac:dyDescent="0.35">
      <c r="A16" s="7"/>
      <c r="B16" t="str">
        <f ca="1">IF(ISBLANK($A16),"",OFFSET(Команды!A$3,MATCH($A16,OFFSET(Команды!$F$4:$F$23,0,Площадка!$B$1),0),0))</f>
        <v/>
      </c>
      <c r="C16" s="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7"/>
    </row>
    <row r="17" spans="1:26" x14ac:dyDescent="0.35">
      <c r="A17" s="7"/>
      <c r="B17" t="str">
        <f ca="1">IF(ISBLANK($A17),"",OFFSET(Команды!A$3,MATCH($A17,OFFSET(Команды!$F$4:$F$23,0,Площадка!$B$1),0),0))</f>
        <v/>
      </c>
      <c r="C17" s="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7"/>
    </row>
    <row r="18" spans="1:26" x14ac:dyDescent="0.35">
      <c r="A18" s="7"/>
      <c r="B18" t="str">
        <f ca="1">IF(ISBLANK($A18),"",OFFSET(Команды!A$3,MATCH($A18,OFFSET(Команды!$F$4:$F$23,0,Площадка!$B$1),0),0))</f>
        <v/>
      </c>
      <c r="C18" s="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7"/>
    </row>
    <row r="19" spans="1:26" x14ac:dyDescent="0.35">
      <c r="A19" s="7"/>
      <c r="B19" t="str">
        <f ca="1">IF(ISBLANK($A19),"",OFFSET(Команды!A$3,MATCH($A19,OFFSET(Команды!$F$4:$F$23,0,Площадка!$B$1),0),0))</f>
        <v/>
      </c>
      <c r="C19" s="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7"/>
    </row>
    <row r="20" spans="1:26" x14ac:dyDescent="0.35">
      <c r="A20" s="7"/>
      <c r="B20" t="str">
        <f ca="1">IF(ISBLANK($A20),"",OFFSET(Команды!A$3,MATCH($A20,OFFSET(Команды!$F$4:$F$23,0,Площадка!$B$1),0),0))</f>
        <v/>
      </c>
      <c r="C20" s="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7"/>
    </row>
    <row r="21" spans="1:26" ht="16" thickBot="1" x14ac:dyDescent="0.4">
      <c r="A21" s="8"/>
      <c r="B21" t="str">
        <f ca="1">IF(ISBLANK($A21),"",OFFSET(Команды!A$3,MATCH($A21,OFFSET(Команды!$F$4:$F$23,0,Площадка!$B$1),0),0))</f>
        <v/>
      </c>
      <c r="C21" s="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8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B9589CE6-FB14-449D-98C0-A70ECB57AA1E}">
            <xm:f>VLOOKUP($A2,Таблица!$A$4:$AD$23,COLUMN()+4,0)="+"</xm:f>
            <x14:dxf>
              <fill>
                <patternFill>
                  <bgColor indexed="42"/>
                </patternFill>
              </fill>
            </x14:dxf>
          </x14:cfRule>
          <x14:cfRule type="expression" priority="2" stopIfTrue="1" id="{C41BC9C0-9CBF-4E5D-941F-497B666DC60D}">
            <xm:f>VLOOKUP($A2,Таблица!$A$4:$AD$23,COLUMN()+4,0)="?"</xm:f>
            <x14:dxf>
              <fill>
                <patternFill>
                  <bgColor indexed="43"/>
                </patternFill>
              </fill>
            </x14:dxf>
          </x14:cfRule>
          <xm:sqref>C2:Z21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D1FF6-40DE-4BBB-BF12-70A90C74B5B2}">
  <dimension ref="A1:E1"/>
  <sheetViews>
    <sheetView workbookViewId="0"/>
  </sheetViews>
  <sheetFormatPr defaultRowHeight="15.5" x14ac:dyDescent="0.35"/>
  <cols>
    <col min="1" max="1" width="7" bestFit="1" customWidth="1"/>
    <col min="2" max="3" width="18.58203125" customWidth="1"/>
    <col min="4" max="4" width="7.58203125" customWidth="1"/>
    <col min="5" max="5" width="70.58203125" customWidth="1"/>
  </cols>
  <sheetData>
    <row r="1" spans="1:5" x14ac:dyDescent="0.35">
      <c r="A1" s="12" t="s">
        <v>68</v>
      </c>
      <c r="B1" s="12" t="s">
        <v>69</v>
      </c>
      <c r="C1" s="12" t="s">
        <v>70</v>
      </c>
      <c r="D1" s="12" t="s">
        <v>71</v>
      </c>
      <c r="E1" s="12" t="s">
        <v>72</v>
      </c>
    </row>
  </sheetData>
  <dataValidations count="1">
    <dataValidation type="list" errorStyle="information" allowBlank="1" showInputMessage="1" showErrorMessage="1" sqref="D2:D10" xr:uid="{BE76D9B0-7F5D-41BF-9928-197340409C87}">
      <formula1>"Зачет,Снять"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</vt:lpstr>
      <vt:lpstr>Площадка</vt:lpstr>
      <vt:lpstr>Команды</vt:lpstr>
      <vt:lpstr>Составы</vt:lpstr>
      <vt:lpstr>Таблица</vt:lpstr>
      <vt:lpstr>Верно</vt:lpstr>
      <vt:lpstr>Ответы</vt:lpstr>
      <vt:lpstr>Апелляции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2026-09-18T18:52:55Z</dcterms:created>
  <dcterms:modified xsi:type="dcterms:W3CDTF">2026-09-18T18:52:55Z</dcterms:modified>
</cp:coreProperties>
</file>